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R84" i="1" s="1"/>
  <c r="P83" i="1"/>
  <c r="R83" i="1" s="1"/>
  <c r="P110" i="1"/>
  <c r="R110" i="1" s="1"/>
  <c r="P39" i="1" l="1"/>
  <c r="R39" i="1" s="1"/>
  <c r="P116" i="1" l="1"/>
  <c r="R116" i="1" s="1"/>
  <c r="P109" i="1"/>
  <c r="R109" i="1" s="1"/>
  <c r="P108" i="1"/>
  <c r="R108" i="1" s="1"/>
  <c r="P89" i="1"/>
  <c r="R89" i="1" s="1"/>
  <c r="P81" i="1"/>
  <c r="R81" i="1" s="1"/>
  <c r="P80" i="1"/>
  <c r="R80" i="1" s="1"/>
  <c r="P79" i="1"/>
  <c r="R79" i="1" s="1"/>
  <c r="P78" i="1"/>
  <c r="R78" i="1" s="1"/>
  <c r="P47" i="1"/>
  <c r="R47" i="1" s="1"/>
  <c r="P46" i="1"/>
  <c r="R46" i="1" s="1"/>
  <c r="R52" i="1" l="1"/>
  <c r="P90" i="1" l="1"/>
  <c r="R90" i="1" s="1"/>
  <c r="P82" i="1"/>
  <c r="R82" i="1" s="1"/>
  <c r="P71" i="1"/>
  <c r="R71" i="1" s="1"/>
  <c r="P107" i="1" l="1"/>
  <c r="R107" i="1" s="1"/>
  <c r="P98" i="1" l="1"/>
  <c r="R98" i="1" s="1"/>
  <c r="P45" i="1" l="1"/>
  <c r="R45" i="1" s="1"/>
  <c r="P34" i="1"/>
  <c r="R34" i="1" s="1"/>
  <c r="P30" i="1"/>
  <c r="R30" i="1" s="1"/>
  <c r="P76" i="1" l="1"/>
  <c r="R76" i="1" s="1"/>
  <c r="P75" i="1"/>
  <c r="R75" i="1" s="1"/>
  <c r="P74" i="1"/>
  <c r="R74" i="1" s="1"/>
  <c r="P44" i="1"/>
  <c r="R44" i="1" s="1"/>
  <c r="P48" i="1"/>
  <c r="O148" i="1" l="1"/>
  <c r="N148" i="1"/>
  <c r="M148" i="1"/>
  <c r="L148" i="1"/>
  <c r="K148" i="1"/>
  <c r="J148" i="1"/>
  <c r="I148" i="1"/>
  <c r="H148" i="1"/>
  <c r="G148" i="1"/>
  <c r="P112" i="1"/>
  <c r="R112" i="1" s="1"/>
  <c r="P106" i="1" l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40" i="1"/>
  <c r="R40" i="1" s="1"/>
  <c r="P41" i="1"/>
  <c r="R41" i="1" s="1"/>
  <c r="P42" i="1"/>
  <c r="R42" i="1" s="1"/>
  <c r="P43" i="1"/>
  <c r="R43" i="1" s="1"/>
  <c r="R48" i="1"/>
  <c r="P49" i="1"/>
  <c r="R49" i="1" s="1"/>
  <c r="P50" i="1"/>
  <c r="R50" i="1" s="1"/>
  <c r="P51" i="1"/>
  <c r="R51" i="1" s="1"/>
  <c r="P53" i="1"/>
  <c r="R53" i="1" s="1"/>
  <c r="P54" i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2" i="1"/>
  <c r="R72" i="1" s="1"/>
  <c r="P73" i="1"/>
  <c r="R73" i="1" s="1"/>
  <c r="P77" i="1"/>
  <c r="R77" i="1" s="1"/>
  <c r="P85" i="1"/>
  <c r="R85" i="1" s="1"/>
  <c r="P86" i="1"/>
  <c r="R86" i="1" s="1"/>
  <c r="P87" i="1"/>
  <c r="R87" i="1" s="1"/>
  <c r="P88" i="1"/>
  <c r="R88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111" i="1"/>
  <c r="R111" i="1" s="1"/>
  <c r="P23" i="1"/>
  <c r="R23" i="1" s="1"/>
  <c r="P22" i="1"/>
  <c r="R22" i="1" s="1"/>
  <c r="R29" i="1" l="1"/>
  <c r="S148" i="1" s="1"/>
  <c r="Q148" i="1"/>
  <c r="R24" i="1"/>
  <c r="P148" i="1"/>
  <c r="R148" i="1" l="1"/>
</calcChain>
</file>

<file path=xl/sharedStrings.xml><?xml version="1.0" encoding="utf-8"?>
<sst xmlns="http://schemas.openxmlformats.org/spreadsheetml/2006/main" count="404" uniqueCount="248">
  <si>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</si>
  <si>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</si>
  <si>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</si>
  <si>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</si>
  <si>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</si>
  <si>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</si>
  <si>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</si>
  <si>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</si>
  <si>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</si>
  <si>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</si>
  <si>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</si>
  <si>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</si>
  <si>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</si>
  <si>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</si>
  <si>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</si>
  <si>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</si>
  <si>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</si>
  <si>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</si>
  <si>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</si>
  <si>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</si>
  <si>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</si>
  <si>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</si>
  <si>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</si>
  <si>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</si>
  <si>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</si>
  <si>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</si>
  <si>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</si>
  <si>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</si>
  <si>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</si>
  <si>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</si>
  <si>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</si>
  <si>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</si>
  <si>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</si>
  <si>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</si>
  <si>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</si>
  <si>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</si>
  <si>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</si>
  <si>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</si>
  <si>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</si>
  <si>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</si>
  <si>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</si>
  <si>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</si>
  <si>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</si>
  <si>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</si>
  <si>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</si>
  <si>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</si>
  <si>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</si>
  <si>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</si>
  <si>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</si>
  <si>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</si>
  <si>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</si>
  <si>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</si>
  <si>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</si>
  <si>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</si>
  <si>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</si>
  <si>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</si>
  <si>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</si>
  <si>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</si>
  <si>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</si>
  <si>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</si>
  <si>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</si>
  <si>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</si>
  <si>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</si>
  <si>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</si>
  <si>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</si>
  <si>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</si>
  <si>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</si>
  <si>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</si>
  <si>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</si>
  <si>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</si>
  <si>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</si>
  <si>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</si>
  <si>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</si>
  <si>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</si>
  <si>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</si>
  <si>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</si>
  <si>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</si>
  <si>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</si>
  <si>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</si>
  <si>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</si>
  <si>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</si>
  <si>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</si>
  <si>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</si>
  <si>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</si>
  <si>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</si>
  <si>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</si>
  <si>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</si>
  <si>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</si>
  <si>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</si>
  <si>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</si>
  <si>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</si>
  <si>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</si>
  <si>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</si>
  <si>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</si>
  <si>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</si>
  <si>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</si>
  <si>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</si>
  <si>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</si>
  <si>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>Héctor José De León Santizo</t>
  </si>
  <si>
    <t xml:space="preserve">Hilcias Adiel Miranda Martin </t>
  </si>
  <si>
    <t>Técnico II de la Dirección Municipal de Planificación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</si>
  <si>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</si>
  <si>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</si>
  <si>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</si>
  <si>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</si>
  <si>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</si>
  <si>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</si>
  <si>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</si>
  <si>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</si>
  <si>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</si>
  <si>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</si>
  <si>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</si>
  <si>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</si>
  <si>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</si>
  <si>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</si>
  <si>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</si>
  <si>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</si>
  <si>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</si>
  <si>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</si>
  <si>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</si>
  <si>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</si>
  <si>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</si>
  <si>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</si>
  <si>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</si>
  <si>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</si>
  <si>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</si>
  <si>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</si>
  <si>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</si>
  <si>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</si>
  <si>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</si>
  <si>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</si>
  <si>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</si>
  <si>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</si>
  <si>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</si>
  <si>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</si>
  <si>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</si>
  <si>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</si>
  <si>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</si>
  <si>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</si>
  <si>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</si>
  <si>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</si>
  <si>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</si>
  <si>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</si>
  <si>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</si>
  <si>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</si>
  <si>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</si>
  <si>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</si>
  <si>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</si>
  <si>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</si>
  <si>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</si>
  <si>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</si>
  <si>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</si>
  <si>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</si>
  <si>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</si>
  <si>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Asistente de Alcaldía</t>
  </si>
  <si>
    <t xml:space="preserve">Angela Susana Fuentes Lopez </t>
  </si>
  <si>
    <t xml:space="preserve">Yuri Marisela Estrada </t>
  </si>
  <si>
    <t>Auditor Interno</t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</si>
  <si>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</si>
  <si>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</si>
  <si>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</si>
  <si>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</si>
  <si>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</si>
  <si>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</si>
  <si>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Dibujante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</si>
  <si>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</si>
  <si>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</si>
  <si>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</si>
  <si>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</si>
  <si>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</si>
  <si>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</si>
  <si>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</si>
  <si>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</si>
  <si>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</si>
  <si>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</si>
  <si>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</si>
  <si>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</si>
  <si>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 xml:space="preserve">Marcotulio  Raul Miranda Perez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</si>
  <si>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</si>
  <si>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</si>
  <si>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</si>
  <si>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</si>
  <si>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</si>
  <si>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</si>
  <si>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</si>
  <si>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</si>
  <si>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</si>
  <si>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</si>
  <si>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</si>
  <si>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</si>
  <si>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</si>
  <si>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</si>
  <si>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</si>
  <si>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</si>
  <si>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</si>
  <si>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</si>
  <si>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</si>
  <si>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</si>
  <si>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</si>
  <si>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</si>
  <si>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</si>
  <si>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</si>
  <si>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</si>
  <si>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</si>
  <si>
    <t xml:space="preserve">Kevin Geovanni Sepúlveda Maldonado </t>
  </si>
  <si>
    <t xml:space="preserve">Yesica Valeska Perez Ramirez </t>
  </si>
  <si>
    <t>Receptor Municipal II</t>
  </si>
  <si>
    <t>Dayrin Estefani Velásquez Chilel</t>
  </si>
  <si>
    <t xml:space="preserve">Mestra Municipal </t>
  </si>
  <si>
    <t xml:space="preserve">Maestra Municipal </t>
  </si>
  <si>
    <t xml:space="preserve">Katherine Cristina Robles Fuentes </t>
  </si>
  <si>
    <t xml:space="preserve">Angela Jose de Leon Paz </t>
  </si>
  <si>
    <t xml:space="preserve">Yoisi Carolina Barrios Gonzalez </t>
  </si>
  <si>
    <t xml:space="preserve">Sandy Anai Lopez Loarca </t>
  </si>
  <si>
    <t xml:space="preserve">Mariela Elizabeth Mejia Mateo </t>
  </si>
  <si>
    <t xml:space="preserve">Suri Estefania de Leon Lopez </t>
  </si>
  <si>
    <t xml:space="preserve">Aury Estefani Miranda Alvarado </t>
  </si>
  <si>
    <t xml:space="preserve">Cendy Erendida Camacho de Leon </t>
  </si>
  <si>
    <t xml:space="preserve">Emely Lisely Godínez Chávez </t>
  </si>
  <si>
    <t xml:space="preserve">Lesdy Carolina Perez Ramirez </t>
  </si>
  <si>
    <t xml:space="preserve">Nidian Susellri Chielel Guzman </t>
  </si>
  <si>
    <t xml:space="preserve">Maria Jose Barrios Barios </t>
  </si>
  <si>
    <t xml:space="preserve">Silvia Yomara Juarez Velasquez </t>
  </si>
  <si>
    <t xml:space="preserve">Karla Estephania Peláez Cardenas </t>
  </si>
  <si>
    <t xml:space="preserve">Anita Mireidy Fuentes Gomez </t>
  </si>
  <si>
    <t xml:space="preserve">Carlos Eliazar Lopez Kroell </t>
  </si>
  <si>
    <t xml:space="preserve">Mestro Municipal </t>
  </si>
  <si>
    <t xml:space="preserve">Plabo Misael Juarez Velazquez </t>
  </si>
  <si>
    <t xml:space="preserve">Maestro Muncipal </t>
  </si>
  <si>
    <t xml:space="preserve">Maestro Municipal </t>
  </si>
  <si>
    <t xml:space="preserve">Jose Manuel Salazar Ochoa </t>
  </si>
  <si>
    <t xml:space="preserve">Hugo Estuardo Morales Mauricio </t>
  </si>
  <si>
    <t xml:space="preserve">Nubia Yuseli Garcia Hernandez </t>
  </si>
  <si>
    <t xml:space="preserve">Ariel Antonio Velasquez Cajas </t>
  </si>
  <si>
    <t xml:space="preserve">Yosselin Andina Castillo de Leon </t>
  </si>
  <si>
    <t xml:space="preserve">Maestra Municipal de Educacion Fisica </t>
  </si>
  <si>
    <t xml:space="preserve">Maestro Muncipal de Educacion Fisica </t>
  </si>
  <si>
    <t xml:space="preserve">Maestro Municipal de Educacion Fisica  </t>
  </si>
  <si>
    <t xml:space="preserve">Gilberto Jorge Olav Mérida Galindo </t>
  </si>
  <si>
    <t xml:space="preserve">Hugo Fernando Mérida Sandoval </t>
  </si>
  <si>
    <t xml:space="preserve">Edi Ubaldo Hernandez Perez </t>
  </si>
  <si>
    <t>FECHA DE ACTUALIZACION:                                  01 DE JUNIO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</si>
  <si>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MAYO DE 2025</t>
    </r>
  </si>
  <si>
    <t>Keri Shandel Albir Aguilar</t>
  </si>
  <si>
    <t xml:space="preserve">Auxiliar de Cultura y Deportes </t>
  </si>
  <si>
    <t xml:space="preserve">Cultura y Deporte </t>
  </si>
  <si>
    <t xml:space="preserve">Liandro Ariel Estrada Barrios </t>
  </si>
  <si>
    <t xml:space="preserve">Josue Alejandro Lopez Flores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</si>
</sst>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6"/>
  <sheetViews>
    <sheetView tabSelected="1" topLeftCell="A142" workbookViewId="0">
      <selection activeCell="B147" sqref="B147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4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152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153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1" t="s">
        <v>241</v>
      </c>
      <c r="C16" s="52"/>
      <c r="D16" s="52"/>
      <c r="E16" s="52"/>
      <c r="F16" s="52"/>
      <c r="G16" s="52"/>
      <c r="H16" s="53"/>
      <c r="I16" s="13"/>
      <c r="J16" s="13"/>
      <c r="K16" s="13"/>
      <c r="L16" s="13"/>
      <c r="M16" s="13"/>
      <c r="N16" s="13"/>
    </row>
    <row r="17" spans="2:19" ht="15" customHeight="1" x14ac:dyDescent="0.25">
      <c r="B17" s="51" t="s">
        <v>242</v>
      </c>
      <c r="C17" s="52"/>
      <c r="D17" s="52"/>
      <c r="E17" s="52"/>
      <c r="F17" s="52"/>
      <c r="G17" s="52"/>
      <c r="H17" s="53"/>
      <c r="I17" s="13"/>
      <c r="J17" s="13"/>
      <c r="K17" s="13"/>
      <c r="L17" s="13"/>
      <c r="M17" s="13"/>
      <c r="N17" s="13"/>
    </row>
    <row r="19" spans="2:19" x14ac:dyDescent="0.25"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9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86</v>
      </c>
      <c r="E23" s="12" t="s">
        <v>72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87</v>
      </c>
      <c r="E24" s="12" t="s">
        <v>73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6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7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88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89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90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105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60.75" thickBot="1" x14ac:dyDescent="0.3">
      <c r="B30" s="15">
        <v>9</v>
      </c>
      <c r="C30" s="16">
        <v>22</v>
      </c>
      <c r="D30" s="12" t="s">
        <v>204</v>
      </c>
      <c r="E30" s="12" t="s">
        <v>154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155</v>
      </c>
      <c r="E31" s="12" t="s">
        <v>141</v>
      </c>
      <c r="F31" s="40" t="s">
        <v>142</v>
      </c>
      <c r="G31" s="18">
        <v>0</v>
      </c>
      <c r="H31" s="18">
        <v>5000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5250</v>
      </c>
      <c r="Q31" s="18">
        <v>155.9</v>
      </c>
      <c r="R31" s="9">
        <f>P31-Q31</f>
        <v>5094.1000000000004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91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94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95</v>
      </c>
      <c r="E34" s="12" t="s">
        <v>130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74</v>
      </c>
      <c r="E35" s="12" t="s">
        <v>150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93</v>
      </c>
      <c r="E36" s="12" t="s">
        <v>151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96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77.25" customHeight="1" thickBot="1" x14ac:dyDescent="0.3">
      <c r="B39" s="43">
        <v>21</v>
      </c>
      <c r="C39" s="44">
        <v>22</v>
      </c>
      <c r="D39" s="42" t="s">
        <v>205</v>
      </c>
      <c r="E39" s="42" t="s">
        <v>206</v>
      </c>
      <c r="F39" s="45" t="s">
        <v>34</v>
      </c>
      <c r="G39" s="46">
        <v>0</v>
      </c>
      <c r="H39" s="46">
        <v>3550.6</v>
      </c>
      <c r="I39" s="46">
        <v>0</v>
      </c>
      <c r="J39" s="46">
        <v>0</v>
      </c>
      <c r="K39" s="46">
        <v>0</v>
      </c>
      <c r="L39" s="46">
        <v>0</v>
      </c>
      <c r="M39" s="46">
        <v>250</v>
      </c>
      <c r="N39" s="46">
        <v>0</v>
      </c>
      <c r="O39" s="46">
        <v>0</v>
      </c>
      <c r="P39" s="9">
        <f t="shared" si="0"/>
        <v>3800.6</v>
      </c>
      <c r="Q39" s="46">
        <v>197.85</v>
      </c>
      <c r="R39" s="9">
        <f t="shared" si="1"/>
        <v>3602.75</v>
      </c>
      <c r="S39" s="46">
        <v>0</v>
      </c>
    </row>
    <row r="40" spans="2:19" ht="60.75" thickBot="1" x14ac:dyDescent="0.3">
      <c r="B40" s="15">
        <v>22</v>
      </c>
      <c r="C40" s="16">
        <v>22</v>
      </c>
      <c r="D40" s="12" t="s">
        <v>126</v>
      </c>
      <c r="E40" s="12" t="s">
        <v>131</v>
      </c>
      <c r="F40" s="17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23</v>
      </c>
      <c r="C41" s="16">
        <v>22</v>
      </c>
      <c r="D41" s="34" t="s">
        <v>97</v>
      </c>
      <c r="E41" s="12" t="s">
        <v>75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24</v>
      </c>
      <c r="C42" s="16">
        <v>11</v>
      </c>
      <c r="D42" s="12" t="s">
        <v>39</v>
      </c>
      <c r="E42" s="12" t="s">
        <v>51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25</v>
      </c>
      <c r="C43" s="16">
        <v>11</v>
      </c>
      <c r="D43" s="12" t="s">
        <v>40</v>
      </c>
      <c r="E43" s="12" t="s">
        <v>51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26</v>
      </c>
      <c r="C44" s="16">
        <v>22</v>
      </c>
      <c r="D44" s="12" t="s">
        <v>50</v>
      </c>
      <c r="E44" s="12" t="s">
        <v>51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27</v>
      </c>
      <c r="C45" s="16">
        <v>22</v>
      </c>
      <c r="D45" s="12" t="s">
        <v>107</v>
      </c>
      <c r="E45" s="12" t="s">
        <v>132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43">
        <v>28</v>
      </c>
      <c r="C46" s="44">
        <v>22</v>
      </c>
      <c r="D46" s="42" t="s">
        <v>158</v>
      </c>
      <c r="E46" s="42" t="s">
        <v>132</v>
      </c>
      <c r="F46" s="45" t="s">
        <v>34</v>
      </c>
      <c r="G46" s="46">
        <v>0</v>
      </c>
      <c r="H46" s="46">
        <v>3550.6</v>
      </c>
      <c r="I46" s="46">
        <v>0</v>
      </c>
      <c r="J46" s="46">
        <v>0</v>
      </c>
      <c r="K46" s="46">
        <v>0</v>
      </c>
      <c r="L46" s="46">
        <v>0</v>
      </c>
      <c r="M46" s="46">
        <v>250</v>
      </c>
      <c r="N46" s="46">
        <v>0</v>
      </c>
      <c r="O46" s="46">
        <v>0</v>
      </c>
      <c r="P46" s="9">
        <f t="shared" ref="P46:P47" si="4">SUM(G46:O46)</f>
        <v>3800.6</v>
      </c>
      <c r="Q46" s="46">
        <v>155.9</v>
      </c>
      <c r="R46" s="9">
        <f t="shared" ref="R46:R47" si="5">P46-Q46</f>
        <v>3644.7</v>
      </c>
      <c r="S46" s="46">
        <v>0</v>
      </c>
    </row>
    <row r="47" spans="2:19" ht="45.75" thickBot="1" x14ac:dyDescent="0.3">
      <c r="B47" s="43">
        <v>29</v>
      </c>
      <c r="C47" s="44">
        <v>22</v>
      </c>
      <c r="D47" s="42" t="s">
        <v>160</v>
      </c>
      <c r="E47" s="42" t="s">
        <v>159</v>
      </c>
      <c r="F47" s="45" t="s">
        <v>34</v>
      </c>
      <c r="G47" s="46">
        <v>0</v>
      </c>
      <c r="H47" s="46">
        <v>3550.6</v>
      </c>
      <c r="I47" s="46">
        <v>0</v>
      </c>
      <c r="J47" s="46">
        <v>0</v>
      </c>
      <c r="K47" s="46">
        <v>0</v>
      </c>
      <c r="L47" s="46">
        <v>0</v>
      </c>
      <c r="M47" s="46">
        <v>250</v>
      </c>
      <c r="N47" s="46">
        <v>0</v>
      </c>
      <c r="O47" s="46">
        <v>0</v>
      </c>
      <c r="P47" s="9">
        <f t="shared" si="4"/>
        <v>3800.6</v>
      </c>
      <c r="Q47" s="46">
        <v>155.9</v>
      </c>
      <c r="R47" s="9">
        <f t="shared" si="5"/>
        <v>3644.7</v>
      </c>
      <c r="S47" s="46">
        <v>0</v>
      </c>
    </row>
    <row r="48" spans="2:19" ht="90.75" customHeight="1" thickBot="1" x14ac:dyDescent="0.3">
      <c r="B48" s="15">
        <v>30</v>
      </c>
      <c r="C48" s="16">
        <v>22</v>
      </c>
      <c r="D48" s="12" t="s">
        <v>76</v>
      </c>
      <c r="E48" s="12" t="s">
        <v>51</v>
      </c>
      <c r="F48" s="17" t="s">
        <v>34</v>
      </c>
      <c r="G48" s="18">
        <v>0</v>
      </c>
      <c r="H48" s="18">
        <v>3550.6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3800.6</v>
      </c>
      <c r="Q48" s="18">
        <v>155.9</v>
      </c>
      <c r="R48" s="9">
        <f t="shared" si="1"/>
        <v>3644.7</v>
      </c>
      <c r="S48" s="18">
        <v>0</v>
      </c>
    </row>
    <row r="49" spans="2:19" ht="90.75" customHeight="1" thickBot="1" x14ac:dyDescent="0.3">
      <c r="B49" s="15">
        <v>31</v>
      </c>
      <c r="C49" s="16">
        <v>11</v>
      </c>
      <c r="D49" s="12" t="s">
        <v>41</v>
      </c>
      <c r="E49" s="12" t="s">
        <v>77</v>
      </c>
      <c r="F49" s="17" t="s">
        <v>42</v>
      </c>
      <c r="G49" s="18">
        <v>10434</v>
      </c>
      <c r="H49" s="18">
        <v>10000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20684</v>
      </c>
      <c r="Q49" s="18">
        <v>1967.92</v>
      </c>
      <c r="R49" s="9">
        <f t="shared" si="1"/>
        <v>18716.080000000002</v>
      </c>
      <c r="S49" s="18">
        <v>500</v>
      </c>
    </row>
    <row r="50" spans="2:19" s="41" customFormat="1" ht="90.75" customHeight="1" thickBot="1" x14ac:dyDescent="0.3">
      <c r="B50" s="15">
        <v>32</v>
      </c>
      <c r="C50" s="16">
        <v>22</v>
      </c>
      <c r="D50" s="12" t="s">
        <v>133</v>
      </c>
      <c r="E50" s="12" t="s">
        <v>78</v>
      </c>
      <c r="F50" s="17" t="s">
        <v>42</v>
      </c>
      <c r="G50" s="18">
        <v>0</v>
      </c>
      <c r="H50" s="18">
        <v>5000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5250</v>
      </c>
      <c r="Q50" s="18">
        <v>193.2</v>
      </c>
      <c r="R50" s="9">
        <f t="shared" si="1"/>
        <v>5056.8</v>
      </c>
      <c r="S50" s="18">
        <v>0</v>
      </c>
    </row>
    <row r="51" spans="2:19" ht="114" customHeight="1" thickBot="1" x14ac:dyDescent="0.3">
      <c r="B51" s="15">
        <v>33</v>
      </c>
      <c r="C51" s="16">
        <v>22</v>
      </c>
      <c r="D51" s="12" t="s">
        <v>143</v>
      </c>
      <c r="E51" s="12" t="s">
        <v>79</v>
      </c>
      <c r="F51" s="17" t="s">
        <v>42</v>
      </c>
      <c r="G51" s="18">
        <v>0</v>
      </c>
      <c r="H51" s="18">
        <v>3550.6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3800.6</v>
      </c>
      <c r="Q51" s="18">
        <v>155.9</v>
      </c>
      <c r="R51" s="9">
        <f t="shared" si="1"/>
        <v>3644.7</v>
      </c>
      <c r="S51" s="18">
        <v>0</v>
      </c>
    </row>
    <row r="52" spans="2:19" ht="105.75" customHeight="1" thickBot="1" x14ac:dyDescent="0.3">
      <c r="B52" s="43">
        <v>34</v>
      </c>
      <c r="C52" s="44">
        <v>22</v>
      </c>
      <c r="D52" s="42" t="s">
        <v>92</v>
      </c>
      <c r="E52" s="42" t="s">
        <v>122</v>
      </c>
      <c r="F52" s="45" t="s">
        <v>42</v>
      </c>
      <c r="G52" s="46">
        <v>0</v>
      </c>
      <c r="H52" s="46">
        <v>4000</v>
      </c>
      <c r="I52" s="46">
        <v>0</v>
      </c>
      <c r="J52" s="46">
        <v>0</v>
      </c>
      <c r="K52" s="46">
        <v>0</v>
      </c>
      <c r="L52" s="46">
        <v>0</v>
      </c>
      <c r="M52" s="46">
        <v>250</v>
      </c>
      <c r="N52" s="46">
        <v>0</v>
      </c>
      <c r="O52" s="46">
        <v>0</v>
      </c>
      <c r="P52" s="9">
        <v>4000</v>
      </c>
      <c r="Q52" s="46">
        <v>155.9</v>
      </c>
      <c r="R52" s="9">
        <f>P52-Q52</f>
        <v>3844.1</v>
      </c>
      <c r="S52" s="46">
        <v>0</v>
      </c>
    </row>
    <row r="53" spans="2:19" ht="100.5" thickBot="1" x14ac:dyDescent="0.3">
      <c r="B53" s="15">
        <v>35</v>
      </c>
      <c r="C53" s="16">
        <v>22</v>
      </c>
      <c r="D53" s="28" t="s">
        <v>161</v>
      </c>
      <c r="E53" s="30" t="s">
        <v>116</v>
      </c>
      <c r="F53" s="17" t="s">
        <v>162</v>
      </c>
      <c r="G53" s="18">
        <v>0</v>
      </c>
      <c r="H53" s="18">
        <v>3550.6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3800.6</v>
      </c>
      <c r="Q53" s="18">
        <v>155.9</v>
      </c>
      <c r="R53" s="9">
        <f t="shared" si="1"/>
        <v>3644.7</v>
      </c>
      <c r="S53" s="18">
        <v>0</v>
      </c>
    </row>
    <row r="54" spans="2:19" ht="90.75" thickBot="1" x14ac:dyDescent="0.3">
      <c r="B54" s="15">
        <v>36</v>
      </c>
      <c r="C54" s="16">
        <v>11</v>
      </c>
      <c r="D54" s="12" t="s">
        <v>43</v>
      </c>
      <c r="E54" s="12" t="s">
        <v>80</v>
      </c>
      <c r="F54" s="17" t="s">
        <v>44</v>
      </c>
      <c r="G54" s="18">
        <v>0</v>
      </c>
      <c r="H54" s="18">
        <v>10000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10250</v>
      </c>
      <c r="Q54" s="21" t="s">
        <v>45</v>
      </c>
      <c r="R54" s="9">
        <v>6702.41</v>
      </c>
      <c r="S54" s="18">
        <v>0</v>
      </c>
    </row>
    <row r="55" spans="2:19" ht="90.75" thickBot="1" x14ac:dyDescent="0.3">
      <c r="B55" s="15">
        <v>37</v>
      </c>
      <c r="C55" s="16">
        <v>22</v>
      </c>
      <c r="D55" s="12" t="s">
        <v>46</v>
      </c>
      <c r="E55" s="12" t="s">
        <v>163</v>
      </c>
      <c r="F55" s="17" t="s">
        <v>44</v>
      </c>
      <c r="G55" s="18">
        <v>0</v>
      </c>
      <c r="H55" s="18">
        <v>3800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4050</v>
      </c>
      <c r="Q55" s="18">
        <v>155.9</v>
      </c>
      <c r="R55" s="9">
        <f t="shared" si="1"/>
        <v>3894.1</v>
      </c>
      <c r="S55" s="18">
        <v>0</v>
      </c>
    </row>
    <row r="56" spans="2:19" ht="114.75" customHeight="1" thickBot="1" x14ac:dyDescent="0.3">
      <c r="B56" s="6">
        <v>38</v>
      </c>
      <c r="C56" s="7">
        <v>22</v>
      </c>
      <c r="D56" s="28" t="s">
        <v>98</v>
      </c>
      <c r="E56" s="29" t="s">
        <v>164</v>
      </c>
      <c r="F56" s="17" t="s">
        <v>44</v>
      </c>
      <c r="G56" s="9">
        <v>0</v>
      </c>
      <c r="H56" s="9">
        <v>4000</v>
      </c>
      <c r="I56" s="9">
        <v>0</v>
      </c>
      <c r="J56" s="9">
        <v>0</v>
      </c>
      <c r="K56" s="9">
        <v>0</v>
      </c>
      <c r="L56" s="9">
        <v>0</v>
      </c>
      <c r="M56" s="9">
        <v>250</v>
      </c>
      <c r="N56" s="9">
        <v>0</v>
      </c>
      <c r="O56" s="9">
        <v>0</v>
      </c>
      <c r="P56" s="9">
        <f t="shared" si="0"/>
        <v>4250</v>
      </c>
      <c r="Q56" s="9">
        <v>155.9</v>
      </c>
      <c r="R56" s="9">
        <f t="shared" si="1"/>
        <v>4094.1</v>
      </c>
      <c r="S56" s="9">
        <v>0</v>
      </c>
    </row>
    <row r="57" spans="2:19" ht="90.75" customHeight="1" thickBot="1" x14ac:dyDescent="0.3">
      <c r="B57" s="15">
        <v>39</v>
      </c>
      <c r="C57" s="16">
        <v>22</v>
      </c>
      <c r="D57" s="28" t="s">
        <v>99</v>
      </c>
      <c r="E57" s="29" t="s">
        <v>100</v>
      </c>
      <c r="F57" s="17" t="s">
        <v>44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40</v>
      </c>
      <c r="C58" s="16">
        <v>22</v>
      </c>
      <c r="D58" s="28" t="s">
        <v>165</v>
      </c>
      <c r="E58" s="12" t="s">
        <v>47</v>
      </c>
      <c r="F58" s="17" t="s">
        <v>48</v>
      </c>
      <c r="G58" s="18">
        <v>0</v>
      </c>
      <c r="H58" s="18">
        <v>3800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4050</v>
      </c>
      <c r="Q58" s="18">
        <v>155.9</v>
      </c>
      <c r="R58" s="9">
        <f t="shared" si="1"/>
        <v>3894.1</v>
      </c>
      <c r="S58" s="18">
        <v>0</v>
      </c>
    </row>
    <row r="59" spans="2:19" ht="123.75" customHeight="1" thickBot="1" x14ac:dyDescent="0.3">
      <c r="B59" s="15">
        <v>41</v>
      </c>
      <c r="C59" s="16">
        <v>22</v>
      </c>
      <c r="D59" s="12" t="s">
        <v>49</v>
      </c>
      <c r="E59" s="12" t="s">
        <v>166</v>
      </c>
      <c r="F59" s="17" t="s">
        <v>167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155.9</v>
      </c>
      <c r="R59" s="9">
        <f t="shared" si="1"/>
        <v>3894.1</v>
      </c>
      <c r="S59" s="18">
        <v>0</v>
      </c>
    </row>
    <row r="60" spans="2:19" ht="105.75" customHeight="1" thickBot="1" x14ac:dyDescent="0.3">
      <c r="B60" s="15">
        <v>42</v>
      </c>
      <c r="C60" s="16">
        <v>22</v>
      </c>
      <c r="D60" s="28" t="s">
        <v>134</v>
      </c>
      <c r="E60" s="31" t="s">
        <v>168</v>
      </c>
      <c r="F60" s="17" t="s">
        <v>169</v>
      </c>
      <c r="G60" s="18">
        <v>0</v>
      </c>
      <c r="H60" s="18">
        <v>3800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4050</v>
      </c>
      <c r="Q60" s="18">
        <v>289.8</v>
      </c>
      <c r="R60" s="9">
        <f t="shared" si="1"/>
        <v>3760.2</v>
      </c>
      <c r="S60" s="18">
        <v>0</v>
      </c>
    </row>
    <row r="61" spans="2:19" ht="105.75" customHeight="1" thickBot="1" x14ac:dyDescent="0.3">
      <c r="B61" s="15">
        <v>43</v>
      </c>
      <c r="C61" s="16">
        <v>22</v>
      </c>
      <c r="D61" s="12" t="s">
        <v>101</v>
      </c>
      <c r="E61" s="12" t="s">
        <v>170</v>
      </c>
      <c r="F61" s="17" t="s">
        <v>171</v>
      </c>
      <c r="G61" s="18">
        <v>0</v>
      </c>
      <c r="H61" s="18">
        <v>3227.82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3477.82</v>
      </c>
      <c r="Q61" s="18">
        <v>155.9</v>
      </c>
      <c r="R61" s="9">
        <f t="shared" si="1"/>
        <v>3321.92</v>
      </c>
      <c r="S61" s="18">
        <v>0</v>
      </c>
    </row>
    <row r="62" spans="2:19" ht="150.75" customHeight="1" thickBot="1" x14ac:dyDescent="0.3">
      <c r="B62" s="15">
        <v>44</v>
      </c>
      <c r="C62" s="16">
        <v>22</v>
      </c>
      <c r="D62" s="12" t="s">
        <v>135</v>
      </c>
      <c r="E62" s="12" t="s">
        <v>102</v>
      </c>
      <c r="F62" s="17" t="s">
        <v>52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45</v>
      </c>
      <c r="C63" s="16">
        <v>22</v>
      </c>
      <c r="D63" s="35" t="s">
        <v>114</v>
      </c>
      <c r="E63" s="10" t="s">
        <v>115</v>
      </c>
      <c r="F63" s="10" t="s">
        <v>115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46</v>
      </c>
      <c r="C64" s="16">
        <v>22</v>
      </c>
      <c r="D64" s="12" t="s">
        <v>117</v>
      </c>
      <c r="E64" s="12" t="s">
        <v>118</v>
      </c>
      <c r="F64" s="17" t="s">
        <v>118</v>
      </c>
      <c r="G64" s="18">
        <v>0</v>
      </c>
      <c r="H64" s="18">
        <v>3550.6</v>
      </c>
      <c r="I64" s="18">
        <v>0</v>
      </c>
      <c r="J64" s="18">
        <v>0</v>
      </c>
      <c r="K64" s="18">
        <v>0</v>
      </c>
      <c r="L64" s="18">
        <v>0</v>
      </c>
      <c r="M64" s="18">
        <v>250</v>
      </c>
      <c r="N64" s="18">
        <v>0</v>
      </c>
      <c r="O64" s="18">
        <v>0</v>
      </c>
      <c r="P64" s="9">
        <f t="shared" si="0"/>
        <v>3800.6</v>
      </c>
      <c r="Q64" s="18">
        <v>155.9</v>
      </c>
      <c r="R64" s="9">
        <f t="shared" si="1"/>
        <v>3644.7</v>
      </c>
      <c r="S64" s="18">
        <v>0</v>
      </c>
    </row>
    <row r="65" spans="2:19" ht="90.75" customHeight="1" thickBot="1" x14ac:dyDescent="0.3">
      <c r="B65" s="15">
        <v>47</v>
      </c>
      <c r="C65" s="16">
        <v>29</v>
      </c>
      <c r="D65" s="25" t="s">
        <v>103</v>
      </c>
      <c r="E65" s="12" t="s">
        <v>53</v>
      </c>
      <c r="F65" s="17" t="s">
        <v>54</v>
      </c>
      <c r="G65" s="18">
        <v>0</v>
      </c>
      <c r="H65" s="18">
        <v>7000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9">
        <f t="shared" si="0"/>
        <v>7000</v>
      </c>
      <c r="Q65" s="18">
        <v>0</v>
      </c>
      <c r="R65" s="9">
        <f t="shared" si="1"/>
        <v>7000</v>
      </c>
      <c r="S65" s="18">
        <v>0</v>
      </c>
    </row>
    <row r="66" spans="2:19" ht="75.75" customHeight="1" thickBot="1" x14ac:dyDescent="0.3">
      <c r="B66" s="15">
        <v>48</v>
      </c>
      <c r="C66" s="16">
        <v>11</v>
      </c>
      <c r="D66" s="12" t="s">
        <v>55</v>
      </c>
      <c r="E66" s="12" t="s">
        <v>172</v>
      </c>
      <c r="F66" s="17" t="s">
        <v>54</v>
      </c>
      <c r="G66" s="18">
        <v>0</v>
      </c>
      <c r="H66" s="18">
        <v>4000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4250</v>
      </c>
      <c r="Q66" s="18">
        <v>196.04</v>
      </c>
      <c r="R66" s="9">
        <f t="shared" si="1"/>
        <v>4053.96</v>
      </c>
      <c r="S66" s="18">
        <v>0</v>
      </c>
    </row>
    <row r="67" spans="2:19" ht="75.75" customHeight="1" thickBot="1" x14ac:dyDescent="0.3">
      <c r="B67" s="15">
        <v>49</v>
      </c>
      <c r="C67" s="16">
        <v>22</v>
      </c>
      <c r="D67" s="25" t="s">
        <v>104</v>
      </c>
      <c r="E67" s="12" t="s">
        <v>56</v>
      </c>
      <c r="F67" s="17" t="s">
        <v>54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193.2</v>
      </c>
      <c r="R67" s="9">
        <f t="shared" si="1"/>
        <v>3607.4</v>
      </c>
      <c r="S67" s="18">
        <v>0</v>
      </c>
    </row>
    <row r="68" spans="2:19" ht="75.75" customHeight="1" thickBot="1" x14ac:dyDescent="0.3">
      <c r="B68" s="15">
        <v>50</v>
      </c>
      <c r="C68" s="16">
        <v>22</v>
      </c>
      <c r="D68" s="25" t="s">
        <v>106</v>
      </c>
      <c r="E68" s="12" t="s">
        <v>56</v>
      </c>
      <c r="F68" s="17" t="s">
        <v>54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51</v>
      </c>
      <c r="C69" s="16">
        <v>22</v>
      </c>
      <c r="D69" s="25" t="s">
        <v>136</v>
      </c>
      <c r="E69" s="12" t="s">
        <v>56</v>
      </c>
      <c r="F69" s="17" t="s">
        <v>54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52</v>
      </c>
      <c r="C70" s="16">
        <v>22</v>
      </c>
      <c r="D70" s="12" t="s">
        <v>57</v>
      </c>
      <c r="E70" s="12" t="s">
        <v>56</v>
      </c>
      <c r="F70" s="17" t="s">
        <v>54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 t="shared" si="0"/>
        <v>3800.6</v>
      </c>
      <c r="Q70" s="18">
        <v>155.9</v>
      </c>
      <c r="R70" s="9">
        <f t="shared" si="1"/>
        <v>3644.7</v>
      </c>
      <c r="S70" s="18">
        <v>0</v>
      </c>
    </row>
    <row r="71" spans="2:19" ht="45.75" thickBot="1" x14ac:dyDescent="0.3">
      <c r="B71" s="15">
        <v>53</v>
      </c>
      <c r="C71" s="16">
        <v>22</v>
      </c>
      <c r="D71" s="36" t="s">
        <v>108</v>
      </c>
      <c r="E71" s="36" t="s">
        <v>56</v>
      </c>
      <c r="F71" s="17" t="s">
        <v>54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>SUM(G71:O71)</f>
        <v>3800.6</v>
      </c>
      <c r="Q71" s="18">
        <v>155.9</v>
      </c>
      <c r="R71" s="9">
        <f>P71-Q71</f>
        <v>3644.7</v>
      </c>
      <c r="S71" s="18">
        <v>0</v>
      </c>
    </row>
    <row r="72" spans="2:19" ht="45.75" thickBot="1" x14ac:dyDescent="0.3">
      <c r="B72" s="15">
        <v>54</v>
      </c>
      <c r="C72" s="16">
        <v>22</v>
      </c>
      <c r="D72" s="12" t="s">
        <v>81</v>
      </c>
      <c r="E72" s="12" t="s">
        <v>56</v>
      </c>
      <c r="F72" s="17" t="s">
        <v>54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45.75" thickBot="1" x14ac:dyDescent="0.3">
      <c r="B73" s="15">
        <v>55</v>
      </c>
      <c r="C73" s="16">
        <v>22</v>
      </c>
      <c r="D73" s="12" t="s">
        <v>119</v>
      </c>
      <c r="E73" s="12" t="s">
        <v>56</v>
      </c>
      <c r="F73" s="17" t="s">
        <v>54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3800.6</v>
      </c>
      <c r="Q73" s="18">
        <v>155.9</v>
      </c>
      <c r="R73" s="9">
        <f t="shared" si="1"/>
        <v>3644.7</v>
      </c>
      <c r="S73" s="18">
        <v>0</v>
      </c>
    </row>
    <row r="74" spans="2:19" ht="60.75" thickBot="1" x14ac:dyDescent="0.3">
      <c r="B74" s="15">
        <v>56</v>
      </c>
      <c r="C74" s="16">
        <v>22</v>
      </c>
      <c r="D74" s="12" t="s">
        <v>127</v>
      </c>
      <c r="E74" s="12" t="s">
        <v>56</v>
      </c>
      <c r="F74" s="17" t="s">
        <v>54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ref="P74" si="6">SUM(G74:O74)</f>
        <v>3800.6</v>
      </c>
      <c r="Q74" s="18">
        <v>155.9</v>
      </c>
      <c r="R74" s="9">
        <f t="shared" ref="R74" si="7">P74-Q74</f>
        <v>3644.7</v>
      </c>
      <c r="S74" s="18">
        <v>0</v>
      </c>
    </row>
    <row r="75" spans="2:19" ht="60.75" thickBot="1" x14ac:dyDescent="0.3">
      <c r="B75" s="15">
        <v>57</v>
      </c>
      <c r="C75" s="16">
        <v>22</v>
      </c>
      <c r="D75" s="12" t="s">
        <v>128</v>
      </c>
      <c r="E75" s="12" t="s">
        <v>56</v>
      </c>
      <c r="F75" s="17" t="s">
        <v>54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8">SUM(G75:O75)</f>
        <v>3800.6</v>
      </c>
      <c r="Q75" s="18">
        <v>155.9</v>
      </c>
      <c r="R75" s="9">
        <f t="shared" ref="R75" si="9">P75-Q75</f>
        <v>3644.7</v>
      </c>
      <c r="S75" s="18">
        <v>0</v>
      </c>
    </row>
    <row r="76" spans="2:19" ht="45.75" thickBot="1" x14ac:dyDescent="0.3">
      <c r="B76" s="15">
        <v>58</v>
      </c>
      <c r="C76" s="16">
        <v>22</v>
      </c>
      <c r="D76" s="12" t="s">
        <v>146</v>
      </c>
      <c r="E76" s="12" t="s">
        <v>56</v>
      </c>
      <c r="F76" s="17" t="s">
        <v>54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ref="P76" si="10">SUM(G76:O76)</f>
        <v>3800.6</v>
      </c>
      <c r="Q76" s="18">
        <v>155.9</v>
      </c>
      <c r="R76" s="9">
        <f t="shared" ref="R76" si="11">P76-Q76</f>
        <v>3644.7</v>
      </c>
      <c r="S76" s="18">
        <v>0</v>
      </c>
    </row>
    <row r="77" spans="2:19" ht="46.5" customHeight="1" thickBot="1" x14ac:dyDescent="0.3">
      <c r="B77" s="15">
        <v>59</v>
      </c>
      <c r="C77" s="16">
        <v>22</v>
      </c>
      <c r="D77" s="12" t="s">
        <v>58</v>
      </c>
      <c r="E77" s="12" t="s">
        <v>56</v>
      </c>
      <c r="F77" s="17" t="s">
        <v>54</v>
      </c>
      <c r="G77" s="18">
        <v>0</v>
      </c>
      <c r="H77" s="18">
        <v>3550.6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 t="shared" si="0"/>
        <v>3800.6</v>
      </c>
      <c r="Q77" s="18">
        <v>155.9</v>
      </c>
      <c r="R77" s="9">
        <f t="shared" si="1"/>
        <v>3644.7</v>
      </c>
      <c r="S77" s="18">
        <v>0</v>
      </c>
    </row>
    <row r="78" spans="2:19" ht="45.75" thickBot="1" x14ac:dyDescent="0.3">
      <c r="B78" s="43">
        <v>60</v>
      </c>
      <c r="C78" s="44">
        <v>22</v>
      </c>
      <c r="D78" s="42" t="s">
        <v>173</v>
      </c>
      <c r="E78" s="42" t="s">
        <v>172</v>
      </c>
      <c r="F78" s="45" t="s">
        <v>54</v>
      </c>
      <c r="G78" s="46">
        <v>0</v>
      </c>
      <c r="H78" s="46">
        <v>3550.6</v>
      </c>
      <c r="I78" s="46">
        <v>0</v>
      </c>
      <c r="J78" s="46">
        <v>0</v>
      </c>
      <c r="K78" s="46">
        <v>0</v>
      </c>
      <c r="L78" s="46">
        <v>0</v>
      </c>
      <c r="M78" s="46">
        <v>250</v>
      </c>
      <c r="N78" s="46">
        <v>0</v>
      </c>
      <c r="O78" s="46">
        <v>0</v>
      </c>
      <c r="P78" s="9">
        <f t="shared" ref="P78" si="12">SUM(G78:O78)</f>
        <v>3800.6</v>
      </c>
      <c r="Q78" s="46">
        <v>155.9</v>
      </c>
      <c r="R78" s="9">
        <f t="shared" ref="R78" si="13">P78-Q78</f>
        <v>3644.7</v>
      </c>
      <c r="S78" s="46">
        <v>0</v>
      </c>
    </row>
    <row r="79" spans="2:19" s="41" customFormat="1" ht="60.75" thickBot="1" x14ac:dyDescent="0.3">
      <c r="B79" s="43">
        <v>61</v>
      </c>
      <c r="C79" s="44">
        <v>22</v>
      </c>
      <c r="D79" s="42" t="s">
        <v>174</v>
      </c>
      <c r="E79" s="42" t="s">
        <v>172</v>
      </c>
      <c r="F79" s="45" t="s">
        <v>54</v>
      </c>
      <c r="G79" s="46">
        <v>0</v>
      </c>
      <c r="H79" s="46">
        <v>3550.6</v>
      </c>
      <c r="I79" s="46">
        <v>0</v>
      </c>
      <c r="J79" s="46">
        <v>0</v>
      </c>
      <c r="K79" s="46">
        <v>0</v>
      </c>
      <c r="L79" s="46">
        <v>0</v>
      </c>
      <c r="M79" s="46">
        <v>250</v>
      </c>
      <c r="N79" s="46">
        <v>0</v>
      </c>
      <c r="O79" s="46">
        <v>0</v>
      </c>
      <c r="P79" s="9">
        <f t="shared" ref="P79:P81" si="14">SUM(G79:O79)</f>
        <v>3800.6</v>
      </c>
      <c r="Q79" s="46">
        <v>155.9</v>
      </c>
      <c r="R79" s="9">
        <f t="shared" ref="R79:R81" si="15">P79-Q79</f>
        <v>3644.7</v>
      </c>
      <c r="S79" s="46">
        <v>0</v>
      </c>
    </row>
    <row r="80" spans="2:19" s="41" customFormat="1" ht="45.75" thickBot="1" x14ac:dyDescent="0.3">
      <c r="B80" s="43">
        <v>62</v>
      </c>
      <c r="C80" s="44">
        <v>22</v>
      </c>
      <c r="D80" s="42" t="s">
        <v>175</v>
      </c>
      <c r="E80" s="42" t="s">
        <v>172</v>
      </c>
      <c r="F80" s="45" t="s">
        <v>54</v>
      </c>
      <c r="G80" s="46">
        <v>0</v>
      </c>
      <c r="H80" s="46">
        <v>3550.6</v>
      </c>
      <c r="I80" s="46">
        <v>0</v>
      </c>
      <c r="J80" s="46">
        <v>0</v>
      </c>
      <c r="K80" s="46">
        <v>0</v>
      </c>
      <c r="L80" s="46">
        <v>0</v>
      </c>
      <c r="M80" s="46">
        <v>250</v>
      </c>
      <c r="N80" s="46">
        <v>0</v>
      </c>
      <c r="O80" s="46">
        <v>0</v>
      </c>
      <c r="P80" s="9">
        <f t="shared" si="14"/>
        <v>3800.6</v>
      </c>
      <c r="Q80" s="46">
        <v>155.9</v>
      </c>
      <c r="R80" s="9">
        <f t="shared" si="15"/>
        <v>3644.7</v>
      </c>
      <c r="S80" s="46">
        <v>0</v>
      </c>
    </row>
    <row r="81" spans="2:19" ht="74.25" customHeight="1" thickBot="1" x14ac:dyDescent="0.3">
      <c r="B81" s="43">
        <v>63</v>
      </c>
      <c r="C81" s="44">
        <v>22</v>
      </c>
      <c r="D81" s="42" t="s">
        <v>176</v>
      </c>
      <c r="E81" s="42" t="s">
        <v>172</v>
      </c>
      <c r="F81" s="45" t="s">
        <v>54</v>
      </c>
      <c r="G81" s="46">
        <v>0</v>
      </c>
      <c r="H81" s="46">
        <v>3550.6</v>
      </c>
      <c r="I81" s="46">
        <v>0</v>
      </c>
      <c r="J81" s="46">
        <v>0</v>
      </c>
      <c r="K81" s="46">
        <v>0</v>
      </c>
      <c r="L81" s="46">
        <v>0</v>
      </c>
      <c r="M81" s="46">
        <v>250</v>
      </c>
      <c r="N81" s="46">
        <v>0</v>
      </c>
      <c r="O81" s="46">
        <v>0</v>
      </c>
      <c r="P81" s="9">
        <f t="shared" si="14"/>
        <v>3800.6</v>
      </c>
      <c r="Q81" s="46">
        <v>155.9</v>
      </c>
      <c r="R81" s="9">
        <f t="shared" si="15"/>
        <v>3644.7</v>
      </c>
      <c r="S81" s="46">
        <v>0</v>
      </c>
    </row>
    <row r="82" spans="2:19" ht="90" customHeight="1" thickBot="1" x14ac:dyDescent="0.3">
      <c r="B82" s="43">
        <v>64</v>
      </c>
      <c r="C82" s="44">
        <v>22</v>
      </c>
      <c r="D82" s="42" t="s">
        <v>147</v>
      </c>
      <c r="E82" s="42" t="s">
        <v>56</v>
      </c>
      <c r="F82" s="45" t="s">
        <v>54</v>
      </c>
      <c r="G82" s="46">
        <v>0</v>
      </c>
      <c r="H82" s="46">
        <v>3550.6</v>
      </c>
      <c r="I82" s="46">
        <v>0</v>
      </c>
      <c r="J82" s="46">
        <v>0</v>
      </c>
      <c r="K82" s="46">
        <v>0</v>
      </c>
      <c r="L82" s="46">
        <v>0</v>
      </c>
      <c r="M82" s="46">
        <v>250</v>
      </c>
      <c r="N82" s="46">
        <v>0</v>
      </c>
      <c r="O82" s="46">
        <v>0</v>
      </c>
      <c r="P82" s="9">
        <f t="shared" ref="P82" si="16">SUM(G82:O82)</f>
        <v>3800.6</v>
      </c>
      <c r="Q82" s="46">
        <v>155.9</v>
      </c>
      <c r="R82" s="9">
        <f t="shared" ref="R82" si="17">P82-Q82</f>
        <v>3644.7</v>
      </c>
      <c r="S82" s="46">
        <v>0</v>
      </c>
    </row>
    <row r="83" spans="2:19" ht="81.75" customHeight="1" thickBot="1" x14ac:dyDescent="0.3">
      <c r="B83" s="43">
        <v>65</v>
      </c>
      <c r="C83" s="44">
        <v>22</v>
      </c>
      <c r="D83" s="42" t="s">
        <v>246</v>
      </c>
      <c r="E83" s="42" t="s">
        <v>56</v>
      </c>
      <c r="F83" s="45" t="s">
        <v>54</v>
      </c>
      <c r="G83" s="46">
        <v>0</v>
      </c>
      <c r="H83" s="46">
        <v>3550.6</v>
      </c>
      <c r="I83" s="46">
        <v>0</v>
      </c>
      <c r="J83" s="46">
        <v>0</v>
      </c>
      <c r="K83" s="46">
        <v>0</v>
      </c>
      <c r="L83" s="46">
        <v>0</v>
      </c>
      <c r="M83" s="46">
        <v>250</v>
      </c>
      <c r="N83" s="46">
        <v>0</v>
      </c>
      <c r="O83" s="46">
        <v>0</v>
      </c>
      <c r="P83" s="9">
        <f t="shared" ref="P83:P84" si="18">SUM(G83:O83)</f>
        <v>3800.6</v>
      </c>
      <c r="Q83" s="46">
        <v>155.9</v>
      </c>
      <c r="R83" s="9">
        <f t="shared" ref="R83:R84" si="19">P83-Q83</f>
        <v>3644.7</v>
      </c>
      <c r="S83" s="46">
        <v>0</v>
      </c>
    </row>
    <row r="84" spans="2:19" ht="82.5" customHeight="1" thickBot="1" x14ac:dyDescent="0.3">
      <c r="B84" s="43">
        <v>66</v>
      </c>
      <c r="C84" s="44">
        <v>22</v>
      </c>
      <c r="D84" s="42" t="s">
        <v>247</v>
      </c>
      <c r="E84" s="42" t="s">
        <v>56</v>
      </c>
      <c r="F84" s="45" t="s">
        <v>54</v>
      </c>
      <c r="G84" s="46">
        <v>0</v>
      </c>
      <c r="H84" s="46">
        <v>3550.6</v>
      </c>
      <c r="I84" s="46">
        <v>0</v>
      </c>
      <c r="J84" s="46">
        <v>0</v>
      </c>
      <c r="K84" s="46">
        <v>0</v>
      </c>
      <c r="L84" s="46">
        <v>0</v>
      </c>
      <c r="M84" s="46">
        <v>250</v>
      </c>
      <c r="N84" s="46">
        <v>0</v>
      </c>
      <c r="O84" s="46">
        <v>0</v>
      </c>
      <c r="P84" s="9">
        <f t="shared" si="18"/>
        <v>3800.6</v>
      </c>
      <c r="Q84" s="46">
        <v>155.9</v>
      </c>
      <c r="R84" s="9">
        <f t="shared" si="19"/>
        <v>3644.7</v>
      </c>
      <c r="S84" s="46">
        <v>0</v>
      </c>
    </row>
    <row r="85" spans="2:19" ht="84.75" customHeight="1" thickBot="1" x14ac:dyDescent="0.3">
      <c r="B85" s="15">
        <v>67</v>
      </c>
      <c r="C85" s="16">
        <v>22</v>
      </c>
      <c r="D85" s="12" t="s">
        <v>120</v>
      </c>
      <c r="E85" s="12" t="s">
        <v>121</v>
      </c>
      <c r="F85" s="17" t="s">
        <v>59</v>
      </c>
      <c r="G85" s="18">
        <v>0</v>
      </c>
      <c r="H85" s="18">
        <v>7000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0"/>
        <v>7250</v>
      </c>
      <c r="Q85" s="18">
        <v>338.1</v>
      </c>
      <c r="R85" s="9">
        <f t="shared" si="1"/>
        <v>6911.9</v>
      </c>
      <c r="S85" s="18">
        <v>0</v>
      </c>
    </row>
    <row r="86" spans="2:19" s="41" customFormat="1" ht="90.75" thickBot="1" x14ac:dyDescent="0.3">
      <c r="B86" s="15">
        <v>68</v>
      </c>
      <c r="C86" s="16">
        <v>11</v>
      </c>
      <c r="D86" s="12" t="s">
        <v>60</v>
      </c>
      <c r="E86" s="12" t="s">
        <v>82</v>
      </c>
      <c r="F86" s="17" t="s">
        <v>59</v>
      </c>
      <c r="G86" s="18">
        <v>0</v>
      </c>
      <c r="H86" s="18">
        <v>3577.56</v>
      </c>
      <c r="I86" s="18">
        <v>0</v>
      </c>
      <c r="J86" s="18">
        <v>0</v>
      </c>
      <c r="K86" s="18">
        <v>0</v>
      </c>
      <c r="L86" s="18">
        <v>0</v>
      </c>
      <c r="M86" s="18">
        <v>250</v>
      </c>
      <c r="N86" s="18">
        <v>0</v>
      </c>
      <c r="O86" s="18">
        <v>0</v>
      </c>
      <c r="P86" s="9">
        <f t="shared" si="0"/>
        <v>3827.56</v>
      </c>
      <c r="Q86" s="18">
        <v>155.9</v>
      </c>
      <c r="R86" s="9">
        <f t="shared" si="1"/>
        <v>3671.66</v>
      </c>
      <c r="S86" s="18">
        <v>0</v>
      </c>
    </row>
    <row r="87" spans="2:19" ht="90.75" customHeight="1" thickBot="1" x14ac:dyDescent="0.3">
      <c r="B87" s="15">
        <v>69</v>
      </c>
      <c r="C87" s="16">
        <v>11</v>
      </c>
      <c r="D87" s="33" t="s">
        <v>109</v>
      </c>
      <c r="E87" s="27" t="s">
        <v>61</v>
      </c>
      <c r="F87" s="17" t="s">
        <v>59</v>
      </c>
      <c r="G87" s="18">
        <v>0</v>
      </c>
      <c r="H87" s="18">
        <v>4500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ref="P87:P111" si="20">SUM(G87:O87)</f>
        <v>4750</v>
      </c>
      <c r="Q87" s="18">
        <v>155.9</v>
      </c>
      <c r="R87" s="9">
        <f t="shared" si="1"/>
        <v>4594.1000000000004</v>
      </c>
      <c r="S87" s="18">
        <v>0</v>
      </c>
    </row>
    <row r="88" spans="2:19" ht="90.75" customHeight="1" thickBot="1" x14ac:dyDescent="0.3">
      <c r="B88" s="15">
        <v>70</v>
      </c>
      <c r="C88" s="16">
        <v>22</v>
      </c>
      <c r="D88" s="47" t="s">
        <v>145</v>
      </c>
      <c r="E88" s="12" t="s">
        <v>178</v>
      </c>
      <c r="F88" s="17" t="s">
        <v>59</v>
      </c>
      <c r="G88" s="18">
        <v>0</v>
      </c>
      <c r="H88" s="18">
        <v>3550.6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20"/>
        <v>3800.6</v>
      </c>
      <c r="Q88" s="18">
        <v>155.9</v>
      </c>
      <c r="R88" s="9">
        <f t="shared" ref="R88:R112" si="21">P88-Q88</f>
        <v>3644.7</v>
      </c>
      <c r="S88" s="18">
        <v>0</v>
      </c>
    </row>
    <row r="89" spans="2:19" ht="90.75" customHeight="1" thickBot="1" x14ac:dyDescent="0.3">
      <c r="B89" s="43">
        <v>71</v>
      </c>
      <c r="C89" s="44">
        <v>22</v>
      </c>
      <c r="D89" s="47" t="s">
        <v>177</v>
      </c>
      <c r="E89" s="42" t="s">
        <v>149</v>
      </c>
      <c r="F89" s="45" t="s">
        <v>59</v>
      </c>
      <c r="G89" s="46">
        <v>0</v>
      </c>
      <c r="H89" s="46">
        <v>3500.6</v>
      </c>
      <c r="I89" s="46">
        <v>0</v>
      </c>
      <c r="J89" s="46">
        <v>0</v>
      </c>
      <c r="K89" s="46">
        <v>0</v>
      </c>
      <c r="L89" s="46">
        <v>0</v>
      </c>
      <c r="M89" s="46">
        <v>250</v>
      </c>
      <c r="N89" s="46">
        <v>0</v>
      </c>
      <c r="O89" s="46">
        <v>0</v>
      </c>
      <c r="P89" s="9">
        <f t="shared" si="20"/>
        <v>3750.6</v>
      </c>
      <c r="Q89" s="46">
        <v>155.9</v>
      </c>
      <c r="R89" s="9">
        <f t="shared" si="21"/>
        <v>3594.7</v>
      </c>
      <c r="S89" s="46">
        <v>0</v>
      </c>
    </row>
    <row r="90" spans="2:19" ht="90.75" customHeight="1" thickBot="1" x14ac:dyDescent="0.3">
      <c r="B90" s="43">
        <v>72</v>
      </c>
      <c r="C90" s="44">
        <v>22</v>
      </c>
      <c r="D90" s="47" t="s">
        <v>148</v>
      </c>
      <c r="E90" s="42" t="s">
        <v>149</v>
      </c>
      <c r="F90" s="45" t="s">
        <v>59</v>
      </c>
      <c r="G90" s="46">
        <v>0</v>
      </c>
      <c r="H90" s="46">
        <v>3500.6</v>
      </c>
      <c r="I90" s="46">
        <v>0</v>
      </c>
      <c r="J90" s="46">
        <v>0</v>
      </c>
      <c r="K90" s="46">
        <v>0</v>
      </c>
      <c r="L90" s="46">
        <v>0</v>
      </c>
      <c r="M90" s="46">
        <v>250</v>
      </c>
      <c r="N90" s="46">
        <v>0</v>
      </c>
      <c r="O90" s="46">
        <v>0</v>
      </c>
      <c r="P90" s="9">
        <f t="shared" ref="P90" si="22">SUM(G90:O90)</f>
        <v>3750.6</v>
      </c>
      <c r="Q90" s="46">
        <v>155.9</v>
      </c>
      <c r="R90" s="9">
        <f t="shared" ref="R90" si="23">P90-Q90</f>
        <v>3594.7</v>
      </c>
      <c r="S90" s="46">
        <v>0</v>
      </c>
    </row>
    <row r="91" spans="2:19" ht="90.75" customHeight="1" thickBot="1" x14ac:dyDescent="0.3">
      <c r="B91" s="15">
        <v>73</v>
      </c>
      <c r="C91" s="16">
        <v>22</v>
      </c>
      <c r="D91" s="12" t="s">
        <v>144</v>
      </c>
      <c r="E91" s="12" t="s">
        <v>179</v>
      </c>
      <c r="F91" s="17" t="s">
        <v>59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20"/>
        <v>3800.6</v>
      </c>
      <c r="Q91" s="18">
        <v>155.9</v>
      </c>
      <c r="R91" s="9">
        <f t="shared" si="21"/>
        <v>3644.7</v>
      </c>
      <c r="S91" s="18">
        <v>0</v>
      </c>
    </row>
    <row r="92" spans="2:19" ht="60.75" thickBot="1" x14ac:dyDescent="0.3">
      <c r="B92" s="15">
        <v>74</v>
      </c>
      <c r="C92" s="16">
        <v>22</v>
      </c>
      <c r="D92" s="12" t="s">
        <v>110</v>
      </c>
      <c r="E92" s="12" t="s">
        <v>179</v>
      </c>
      <c r="F92" s="17" t="s">
        <v>59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20"/>
        <v>3800.6</v>
      </c>
      <c r="Q92" s="18">
        <v>155.9</v>
      </c>
      <c r="R92" s="9">
        <f t="shared" si="21"/>
        <v>3644.7</v>
      </c>
      <c r="S92" s="18">
        <v>0</v>
      </c>
    </row>
    <row r="93" spans="2:19" ht="105.75" customHeight="1" thickBot="1" x14ac:dyDescent="0.3">
      <c r="B93" s="15">
        <v>75</v>
      </c>
      <c r="C93" s="16">
        <v>22</v>
      </c>
      <c r="D93" s="12" t="s">
        <v>83</v>
      </c>
      <c r="E93" s="12" t="s">
        <v>180</v>
      </c>
      <c r="F93" s="17" t="s">
        <v>59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20"/>
        <v>3800.6</v>
      </c>
      <c r="Q93" s="18">
        <v>1184.3800000000001</v>
      </c>
      <c r="R93" s="9">
        <f t="shared" si="21"/>
        <v>2616.2199999999998</v>
      </c>
      <c r="S93" s="18">
        <v>0</v>
      </c>
    </row>
    <row r="94" spans="2:19" ht="60.75" thickBot="1" x14ac:dyDescent="0.3">
      <c r="B94" s="15">
        <v>76</v>
      </c>
      <c r="C94" s="16">
        <v>22</v>
      </c>
      <c r="D94" s="12" t="s">
        <v>62</v>
      </c>
      <c r="E94" s="12" t="s">
        <v>180</v>
      </c>
      <c r="F94" s="17" t="s">
        <v>59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si="20"/>
        <v>3800.6</v>
      </c>
      <c r="Q94" s="18">
        <v>155.9</v>
      </c>
      <c r="R94" s="9">
        <f t="shared" si="21"/>
        <v>3644.7</v>
      </c>
      <c r="S94" s="18">
        <v>0</v>
      </c>
    </row>
    <row r="95" spans="2:19" ht="51.75" thickBot="1" x14ac:dyDescent="0.3">
      <c r="B95" s="15">
        <v>77</v>
      </c>
      <c r="C95" s="16">
        <v>22</v>
      </c>
      <c r="D95" s="12" t="s">
        <v>63</v>
      </c>
      <c r="E95" s="12" t="s">
        <v>180</v>
      </c>
      <c r="F95" s="17" t="s">
        <v>59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20"/>
        <v>3800.6</v>
      </c>
      <c r="Q95" s="18">
        <v>155.9</v>
      </c>
      <c r="R95" s="9">
        <f t="shared" si="21"/>
        <v>3644.7</v>
      </c>
      <c r="S95" s="18">
        <v>0</v>
      </c>
    </row>
    <row r="96" spans="2:19" ht="60.75" thickBot="1" x14ac:dyDescent="0.3">
      <c r="B96" s="15">
        <v>78</v>
      </c>
      <c r="C96" s="16">
        <v>22</v>
      </c>
      <c r="D96" s="12" t="s">
        <v>111</v>
      </c>
      <c r="E96" s="12" t="s">
        <v>181</v>
      </c>
      <c r="F96" s="17" t="s">
        <v>59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20"/>
        <v>3800.6</v>
      </c>
      <c r="Q96" s="18">
        <v>155.9</v>
      </c>
      <c r="R96" s="9">
        <f t="shared" si="21"/>
        <v>3644.7</v>
      </c>
      <c r="S96" s="18">
        <v>0</v>
      </c>
    </row>
    <row r="97" spans="2:19" ht="90.75" thickBot="1" x14ac:dyDescent="0.3">
      <c r="B97" s="15">
        <v>79</v>
      </c>
      <c r="C97" s="16">
        <v>22</v>
      </c>
      <c r="D97" s="12" t="s">
        <v>137</v>
      </c>
      <c r="E97" s="12" t="s">
        <v>84</v>
      </c>
      <c r="F97" s="17" t="s">
        <v>59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20"/>
        <v>3800.6</v>
      </c>
      <c r="Q97" s="18">
        <v>155.9</v>
      </c>
      <c r="R97" s="9">
        <f t="shared" si="21"/>
        <v>3644.7</v>
      </c>
      <c r="S97" s="18">
        <v>0</v>
      </c>
    </row>
    <row r="98" spans="2:19" ht="60.75" customHeight="1" thickBot="1" x14ac:dyDescent="0.3">
      <c r="B98" s="15">
        <v>80</v>
      </c>
      <c r="C98" s="16">
        <v>22</v>
      </c>
      <c r="D98" s="12" t="s">
        <v>138</v>
      </c>
      <c r="E98" s="12" t="s">
        <v>182</v>
      </c>
      <c r="F98" s="17" t="s">
        <v>139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ref="P98:P106" si="24">SUM(G98:O98)</f>
        <v>3800.6</v>
      </c>
      <c r="Q98" s="18">
        <v>155.9</v>
      </c>
      <c r="R98" s="9">
        <f t="shared" ref="R98:R106" si="25">P98-Q98</f>
        <v>3644.7</v>
      </c>
      <c r="S98" s="18">
        <v>0</v>
      </c>
    </row>
    <row r="99" spans="2:19" ht="60.75" thickBot="1" x14ac:dyDescent="0.3">
      <c r="B99" s="15">
        <v>81</v>
      </c>
      <c r="C99" s="16">
        <v>22</v>
      </c>
      <c r="D99" s="12" t="s">
        <v>112</v>
      </c>
      <c r="E99" s="12" t="s">
        <v>183</v>
      </c>
      <c r="F99" s="17" t="s">
        <v>59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24"/>
        <v>3800.6</v>
      </c>
      <c r="Q99" s="18">
        <v>155.9</v>
      </c>
      <c r="R99" s="9">
        <f t="shared" si="25"/>
        <v>3644.7</v>
      </c>
      <c r="S99" s="18">
        <v>0</v>
      </c>
    </row>
    <row r="100" spans="2:19" ht="60.75" thickBot="1" x14ac:dyDescent="0.3">
      <c r="B100" s="15">
        <v>82</v>
      </c>
      <c r="C100" s="16">
        <v>11</v>
      </c>
      <c r="D100" s="12" t="s">
        <v>64</v>
      </c>
      <c r="E100" s="12" t="s">
        <v>184</v>
      </c>
      <c r="F100" s="17" t="s">
        <v>59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24"/>
        <v>3800.6</v>
      </c>
      <c r="Q100" s="18">
        <v>155.9</v>
      </c>
      <c r="R100" s="9">
        <f t="shared" si="25"/>
        <v>3644.7</v>
      </c>
      <c r="S100" s="18">
        <v>0</v>
      </c>
    </row>
    <row r="101" spans="2:19" ht="60.75" thickBot="1" x14ac:dyDescent="0.3">
      <c r="B101" s="15">
        <v>83</v>
      </c>
      <c r="C101" s="16">
        <v>22</v>
      </c>
      <c r="D101" s="12" t="s">
        <v>65</v>
      </c>
      <c r="E101" s="12" t="s">
        <v>185</v>
      </c>
      <c r="F101" s="17" t="s">
        <v>59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4"/>
        <v>3800.6</v>
      </c>
      <c r="Q101" s="18">
        <v>155.9</v>
      </c>
      <c r="R101" s="9">
        <f t="shared" si="25"/>
        <v>3644.7</v>
      </c>
      <c r="S101" s="18">
        <v>0</v>
      </c>
    </row>
    <row r="102" spans="2:19" ht="60.75" thickBot="1" x14ac:dyDescent="0.3">
      <c r="B102" s="15">
        <v>84</v>
      </c>
      <c r="C102" s="16">
        <v>22</v>
      </c>
      <c r="D102" s="12" t="s">
        <v>85</v>
      </c>
      <c r="E102" s="12" t="s">
        <v>184</v>
      </c>
      <c r="F102" s="17" t="s">
        <v>59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4"/>
        <v>3800.6</v>
      </c>
      <c r="Q102" s="18">
        <v>155.9</v>
      </c>
      <c r="R102" s="9">
        <f t="shared" si="25"/>
        <v>3644.7</v>
      </c>
      <c r="S102" s="18">
        <v>0</v>
      </c>
    </row>
    <row r="103" spans="2:19" ht="60.75" thickBot="1" x14ac:dyDescent="0.3">
      <c r="B103" s="15">
        <v>85</v>
      </c>
      <c r="C103" s="16">
        <v>22</v>
      </c>
      <c r="D103" s="12" t="s">
        <v>66</v>
      </c>
      <c r="E103" s="12" t="s">
        <v>184</v>
      </c>
      <c r="F103" s="17" t="s">
        <v>59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4"/>
        <v>3800.6</v>
      </c>
      <c r="Q103" s="18">
        <v>155.9</v>
      </c>
      <c r="R103" s="9">
        <f t="shared" si="25"/>
        <v>3644.7</v>
      </c>
      <c r="S103" s="18">
        <v>0</v>
      </c>
    </row>
    <row r="104" spans="2:19" ht="60.75" thickBot="1" x14ac:dyDescent="0.3">
      <c r="B104" s="15">
        <v>86</v>
      </c>
      <c r="C104" s="16">
        <v>22</v>
      </c>
      <c r="D104" s="12" t="s">
        <v>68</v>
      </c>
      <c r="E104" s="12" t="s">
        <v>186</v>
      </c>
      <c r="F104" s="17" t="s">
        <v>59</v>
      </c>
      <c r="G104" s="18">
        <v>0</v>
      </c>
      <c r="H104" s="18">
        <v>3550.6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si="24"/>
        <v>3800.6</v>
      </c>
      <c r="Q104" s="18">
        <v>155.9</v>
      </c>
      <c r="R104" s="9">
        <f t="shared" si="25"/>
        <v>3644.7</v>
      </c>
      <c r="S104" s="18">
        <v>0</v>
      </c>
    </row>
    <row r="105" spans="2:19" ht="60.75" thickBot="1" x14ac:dyDescent="0.3">
      <c r="B105" s="15">
        <v>87</v>
      </c>
      <c r="C105" s="16">
        <v>22</v>
      </c>
      <c r="D105" s="12" t="s">
        <v>113</v>
      </c>
      <c r="E105" s="12" t="s">
        <v>184</v>
      </c>
      <c r="F105" s="17" t="s">
        <v>59</v>
      </c>
      <c r="G105" s="18">
        <v>0</v>
      </c>
      <c r="H105" s="18">
        <v>3550.6</v>
      </c>
      <c r="I105" s="18">
        <v>0</v>
      </c>
      <c r="J105" s="18">
        <v>0</v>
      </c>
      <c r="K105" s="18">
        <v>0</v>
      </c>
      <c r="L105" s="18">
        <v>0</v>
      </c>
      <c r="M105" s="18">
        <v>250</v>
      </c>
      <c r="N105" s="18">
        <v>0</v>
      </c>
      <c r="O105" s="18">
        <v>0</v>
      </c>
      <c r="P105" s="9">
        <f t="shared" si="24"/>
        <v>3800.6</v>
      </c>
      <c r="Q105" s="18">
        <v>155.9</v>
      </c>
      <c r="R105" s="9">
        <f t="shared" si="25"/>
        <v>3644.7</v>
      </c>
      <c r="S105" s="18">
        <v>0</v>
      </c>
    </row>
    <row r="106" spans="2:19" ht="51.75" thickBot="1" x14ac:dyDescent="0.3">
      <c r="B106" s="15">
        <v>88</v>
      </c>
      <c r="C106" s="16">
        <v>22</v>
      </c>
      <c r="D106" s="12" t="s">
        <v>67</v>
      </c>
      <c r="E106" s="12" t="s">
        <v>186</v>
      </c>
      <c r="F106" s="17" t="s">
        <v>59</v>
      </c>
      <c r="G106" s="18">
        <v>0</v>
      </c>
      <c r="H106" s="18">
        <v>3550.6</v>
      </c>
      <c r="I106" s="18">
        <v>0</v>
      </c>
      <c r="J106" s="18">
        <v>0</v>
      </c>
      <c r="K106" s="18">
        <v>0</v>
      </c>
      <c r="L106" s="18">
        <v>0</v>
      </c>
      <c r="M106" s="18">
        <v>250</v>
      </c>
      <c r="N106" s="18">
        <v>0</v>
      </c>
      <c r="O106" s="18">
        <v>0</v>
      </c>
      <c r="P106" s="9">
        <f t="shared" si="24"/>
        <v>3800.6</v>
      </c>
      <c r="Q106" s="18">
        <v>155.9</v>
      </c>
      <c r="R106" s="9">
        <f t="shared" si="25"/>
        <v>3644.7</v>
      </c>
      <c r="S106" s="18">
        <v>0</v>
      </c>
    </row>
    <row r="107" spans="2:19" ht="39.75" customHeight="1" thickBot="1" x14ac:dyDescent="0.3">
      <c r="B107" s="15">
        <v>89</v>
      </c>
      <c r="C107" s="16">
        <v>22</v>
      </c>
      <c r="D107" s="12" t="s">
        <v>140</v>
      </c>
      <c r="E107" s="12" t="s">
        <v>186</v>
      </c>
      <c r="F107" s="17" t="s">
        <v>59</v>
      </c>
      <c r="G107" s="18">
        <v>0</v>
      </c>
      <c r="H107" s="18">
        <v>3550.6</v>
      </c>
      <c r="I107" s="18">
        <v>0</v>
      </c>
      <c r="J107" s="18">
        <v>0</v>
      </c>
      <c r="K107" s="18">
        <v>0</v>
      </c>
      <c r="L107" s="18">
        <v>0</v>
      </c>
      <c r="M107" s="18">
        <v>250</v>
      </c>
      <c r="N107" s="18">
        <v>0</v>
      </c>
      <c r="O107" s="18">
        <v>0</v>
      </c>
      <c r="P107" s="9">
        <f t="shared" ref="P107" si="26">SUM(G107:O107)</f>
        <v>3800.6</v>
      </c>
      <c r="Q107" s="18">
        <v>155.9</v>
      </c>
      <c r="R107" s="9">
        <f t="shared" ref="R107" si="27">P107-Q107</f>
        <v>3644.7</v>
      </c>
      <c r="S107" s="18">
        <v>0</v>
      </c>
    </row>
    <row r="108" spans="2:19" ht="69" customHeight="1" thickBot="1" x14ac:dyDescent="0.3">
      <c r="B108" s="43">
        <v>90</v>
      </c>
      <c r="C108" s="44">
        <v>22</v>
      </c>
      <c r="D108" s="42" t="s">
        <v>187</v>
      </c>
      <c r="E108" s="42" t="s">
        <v>188</v>
      </c>
      <c r="F108" s="45" t="s">
        <v>24</v>
      </c>
      <c r="G108" s="46">
        <v>0</v>
      </c>
      <c r="H108" s="46">
        <v>3550.6</v>
      </c>
      <c r="I108" s="46">
        <v>0</v>
      </c>
      <c r="J108" s="46">
        <v>0</v>
      </c>
      <c r="K108" s="46">
        <v>0</v>
      </c>
      <c r="L108" s="46">
        <v>0</v>
      </c>
      <c r="M108" s="46">
        <v>250</v>
      </c>
      <c r="N108" s="46">
        <v>0</v>
      </c>
      <c r="O108" s="46">
        <v>0</v>
      </c>
      <c r="P108" s="9">
        <f t="shared" ref="P108" si="28">SUM(G108:O108)</f>
        <v>3800.6</v>
      </c>
      <c r="Q108" s="46">
        <v>155.9</v>
      </c>
      <c r="R108" s="9">
        <f t="shared" ref="R108" si="29">P108-Q108</f>
        <v>3644.7</v>
      </c>
      <c r="S108" s="46">
        <v>0</v>
      </c>
    </row>
    <row r="109" spans="2:19" ht="45.75" thickBot="1" x14ac:dyDescent="0.3">
      <c r="B109" s="43">
        <v>91</v>
      </c>
      <c r="C109" s="44">
        <v>22</v>
      </c>
      <c r="D109" s="42" t="s">
        <v>189</v>
      </c>
      <c r="E109" s="42" t="s">
        <v>190</v>
      </c>
      <c r="F109" s="45" t="s">
        <v>24</v>
      </c>
      <c r="G109" s="46">
        <v>0</v>
      </c>
      <c r="H109" s="46">
        <v>3550.6</v>
      </c>
      <c r="I109" s="46">
        <v>0</v>
      </c>
      <c r="J109" s="46">
        <v>0</v>
      </c>
      <c r="K109" s="46">
        <v>0</v>
      </c>
      <c r="L109" s="46">
        <v>0</v>
      </c>
      <c r="M109" s="46">
        <v>250</v>
      </c>
      <c r="N109" s="46">
        <v>0</v>
      </c>
      <c r="O109" s="46">
        <v>0</v>
      </c>
      <c r="P109" s="9">
        <f t="shared" ref="P109" si="30">SUM(G109:O109)</f>
        <v>3800.6</v>
      </c>
      <c r="Q109" s="46">
        <v>155.9</v>
      </c>
      <c r="R109" s="9">
        <f t="shared" ref="R109:R110" si="31">P109-Q109</f>
        <v>3644.7</v>
      </c>
      <c r="S109" s="46">
        <v>0</v>
      </c>
    </row>
    <row r="110" spans="2:19" ht="45.75" thickBot="1" x14ac:dyDescent="0.3">
      <c r="B110" s="43">
        <v>92</v>
      </c>
      <c r="C110" s="44">
        <v>22</v>
      </c>
      <c r="D110" s="42" t="s">
        <v>243</v>
      </c>
      <c r="E110" s="42" t="s">
        <v>244</v>
      </c>
      <c r="F110" s="45" t="s">
        <v>245</v>
      </c>
      <c r="G110" s="46">
        <v>0</v>
      </c>
      <c r="H110" s="46">
        <v>3550.6</v>
      </c>
      <c r="I110" s="46">
        <v>0</v>
      </c>
      <c r="J110" s="46">
        <v>0</v>
      </c>
      <c r="K110" s="46">
        <v>0</v>
      </c>
      <c r="L110" s="46">
        <v>0</v>
      </c>
      <c r="M110" s="46">
        <v>250</v>
      </c>
      <c r="N110" s="46">
        <v>0</v>
      </c>
      <c r="O110" s="46">
        <v>0</v>
      </c>
      <c r="P110" s="9">
        <f>SUM(G110:O110)</f>
        <v>3800.6</v>
      </c>
      <c r="Q110" s="46">
        <v>155.9</v>
      </c>
      <c r="R110" s="9">
        <f t="shared" si="31"/>
        <v>3644.7</v>
      </c>
      <c r="S110" s="46">
        <v>0</v>
      </c>
    </row>
    <row r="111" spans="2:19" ht="64.5" thickBot="1" x14ac:dyDescent="0.3">
      <c r="B111" s="15">
        <v>93</v>
      </c>
      <c r="C111" s="16">
        <v>188</v>
      </c>
      <c r="D111" s="17" t="s">
        <v>191</v>
      </c>
      <c r="E111" s="17" t="s">
        <v>70</v>
      </c>
      <c r="F111" s="17" t="s">
        <v>70</v>
      </c>
      <c r="G111" s="18">
        <v>0</v>
      </c>
      <c r="H111" s="18">
        <v>0</v>
      </c>
      <c r="I111" s="18">
        <v>8000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9">
        <f t="shared" si="20"/>
        <v>8000</v>
      </c>
      <c r="Q111" s="18">
        <v>0</v>
      </c>
      <c r="R111" s="9">
        <f t="shared" si="21"/>
        <v>8000</v>
      </c>
      <c r="S111" s="18">
        <v>0</v>
      </c>
    </row>
    <row r="112" spans="2:19" s="41" customFormat="1" ht="84.75" customHeight="1" thickBot="1" x14ac:dyDescent="0.3">
      <c r="B112" s="37">
        <v>94</v>
      </c>
      <c r="C112" s="16">
        <v>183</v>
      </c>
      <c r="D112" s="17" t="s">
        <v>123</v>
      </c>
      <c r="E112" s="17" t="s">
        <v>69</v>
      </c>
      <c r="F112" s="17" t="s">
        <v>69</v>
      </c>
      <c r="G112" s="18">
        <v>0</v>
      </c>
      <c r="H112" s="18">
        <v>0</v>
      </c>
      <c r="I112" s="18">
        <v>5000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9">
        <f t="shared" ref="P112" si="32">SUM(G112:O112)</f>
        <v>5000</v>
      </c>
      <c r="Q112" s="18">
        <v>0</v>
      </c>
      <c r="R112" s="9">
        <f t="shared" si="21"/>
        <v>5000</v>
      </c>
      <c r="S112" s="18">
        <v>0</v>
      </c>
    </row>
    <row r="113" spans="2:19" ht="26.25" thickBot="1" x14ac:dyDescent="0.3">
      <c r="B113" s="37">
        <v>95</v>
      </c>
      <c r="C113" s="44">
        <v>186</v>
      </c>
      <c r="D113" s="45" t="s">
        <v>156</v>
      </c>
      <c r="E113" s="45" t="s">
        <v>157</v>
      </c>
      <c r="F113" s="45" t="s">
        <v>157</v>
      </c>
      <c r="G113" s="46">
        <v>0</v>
      </c>
      <c r="H113" s="46">
        <v>0</v>
      </c>
      <c r="I113" s="46">
        <v>10000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9">
        <v>10000</v>
      </c>
      <c r="Q113" s="46">
        <v>0</v>
      </c>
      <c r="R113" s="9">
        <v>10000</v>
      </c>
      <c r="S113" s="46">
        <v>0</v>
      </c>
    </row>
    <row r="114" spans="2:19" ht="39" customHeight="1" thickBot="1" x14ac:dyDescent="0.3">
      <c r="B114" s="37">
        <v>96</v>
      </c>
      <c r="C114" s="44">
        <v>189</v>
      </c>
      <c r="D114" s="45" t="s">
        <v>192</v>
      </c>
      <c r="E114" s="45" t="s">
        <v>193</v>
      </c>
      <c r="F114" s="45" t="s">
        <v>194</v>
      </c>
      <c r="G114" s="46">
        <v>0</v>
      </c>
      <c r="H114" s="46">
        <v>0</v>
      </c>
      <c r="I114" s="46">
        <v>7000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9">
        <v>7000</v>
      </c>
      <c r="Q114" s="46">
        <v>0</v>
      </c>
      <c r="R114" s="9">
        <v>7000</v>
      </c>
      <c r="S114" s="46">
        <v>0</v>
      </c>
    </row>
    <row r="115" spans="2:19" ht="90" thickBot="1" x14ac:dyDescent="0.3">
      <c r="B115" s="37">
        <v>97</v>
      </c>
      <c r="C115" s="44">
        <v>29</v>
      </c>
      <c r="D115" s="45" t="s">
        <v>195</v>
      </c>
      <c r="E115" s="45" t="s">
        <v>197</v>
      </c>
      <c r="F115" s="45" t="s">
        <v>196</v>
      </c>
      <c r="G115" s="46">
        <v>0</v>
      </c>
      <c r="H115" s="46">
        <v>0</v>
      </c>
      <c r="I115" s="46">
        <v>3000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9">
        <v>3000</v>
      </c>
      <c r="Q115" s="46">
        <v>0</v>
      </c>
      <c r="R115" s="9">
        <v>3000</v>
      </c>
      <c r="S115" s="46">
        <v>0</v>
      </c>
    </row>
    <row r="116" spans="2:19" ht="39" thickBot="1" x14ac:dyDescent="0.3">
      <c r="B116" s="37">
        <v>98</v>
      </c>
      <c r="C116" s="44">
        <v>183</v>
      </c>
      <c r="D116" s="45" t="s">
        <v>124</v>
      </c>
      <c r="E116" s="45" t="s">
        <v>125</v>
      </c>
      <c r="F116" s="45" t="s">
        <v>129</v>
      </c>
      <c r="G116" s="46">
        <v>0</v>
      </c>
      <c r="H116" s="46">
        <v>0</v>
      </c>
      <c r="I116" s="46">
        <v>10000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9">
        <f t="shared" ref="P116" si="33">SUM(G116:O116)</f>
        <v>10000</v>
      </c>
      <c r="Q116" s="46">
        <v>0</v>
      </c>
      <c r="R116" s="9">
        <f t="shared" ref="R116" si="34">P116-Q116</f>
        <v>10000</v>
      </c>
      <c r="S116" s="46">
        <v>0</v>
      </c>
    </row>
    <row r="117" spans="2:19" ht="39" thickBot="1" x14ac:dyDescent="0.3">
      <c r="B117" s="37">
        <v>99</v>
      </c>
      <c r="C117" s="44">
        <v>29</v>
      </c>
      <c r="D117" s="45" t="s">
        <v>198</v>
      </c>
      <c r="E117" s="45" t="s">
        <v>199</v>
      </c>
      <c r="F117" s="45" t="s">
        <v>200</v>
      </c>
      <c r="G117" s="46">
        <v>0</v>
      </c>
      <c r="H117" s="46">
        <v>0</v>
      </c>
      <c r="I117" s="46">
        <v>3600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9">
        <v>3600</v>
      </c>
      <c r="Q117" s="46">
        <v>0</v>
      </c>
      <c r="R117" s="9">
        <v>3600</v>
      </c>
      <c r="S117" s="46">
        <v>0</v>
      </c>
    </row>
    <row r="118" spans="2:19" ht="39" thickBot="1" x14ac:dyDescent="0.3">
      <c r="B118" s="37">
        <v>100</v>
      </c>
      <c r="C118" s="44">
        <v>29</v>
      </c>
      <c r="D118" s="45" t="s">
        <v>201</v>
      </c>
      <c r="E118" s="45" t="s">
        <v>199</v>
      </c>
      <c r="F118" s="45" t="s">
        <v>200</v>
      </c>
      <c r="G118" s="46">
        <v>0</v>
      </c>
      <c r="H118" s="46">
        <v>0</v>
      </c>
      <c r="I118" s="46">
        <v>3600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9">
        <v>3600</v>
      </c>
      <c r="Q118" s="46">
        <v>0</v>
      </c>
      <c r="R118" s="9">
        <v>3600</v>
      </c>
      <c r="S118" s="46">
        <v>0</v>
      </c>
    </row>
    <row r="119" spans="2:19" ht="39" thickBot="1" x14ac:dyDescent="0.3">
      <c r="B119" s="37">
        <v>101</v>
      </c>
      <c r="C119" s="44">
        <v>29</v>
      </c>
      <c r="D119" s="45" t="s">
        <v>202</v>
      </c>
      <c r="E119" s="45" t="s">
        <v>199</v>
      </c>
      <c r="F119" s="45" t="s">
        <v>200</v>
      </c>
      <c r="G119" s="46">
        <v>0</v>
      </c>
      <c r="H119" s="46">
        <v>0</v>
      </c>
      <c r="I119" s="46">
        <v>3600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9">
        <v>3600</v>
      </c>
      <c r="Q119" s="46">
        <v>0</v>
      </c>
      <c r="R119" s="9">
        <v>3600</v>
      </c>
      <c r="S119" s="46">
        <v>0</v>
      </c>
    </row>
    <row r="120" spans="2:19" ht="51.75" thickBot="1" x14ac:dyDescent="0.3">
      <c r="B120" s="37">
        <v>102</v>
      </c>
      <c r="C120" s="44">
        <v>29</v>
      </c>
      <c r="D120" s="45" t="s">
        <v>203</v>
      </c>
      <c r="E120" s="45" t="s">
        <v>199</v>
      </c>
      <c r="F120" s="45" t="s">
        <v>200</v>
      </c>
      <c r="G120" s="46">
        <v>0</v>
      </c>
      <c r="H120" s="46">
        <v>0</v>
      </c>
      <c r="I120" s="46">
        <v>3600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9">
        <v>3600</v>
      </c>
      <c r="Q120" s="46">
        <v>0</v>
      </c>
      <c r="R120" s="9">
        <v>3600</v>
      </c>
      <c r="S120" s="46">
        <v>0</v>
      </c>
    </row>
    <row r="121" spans="2:19" ht="39" thickBot="1" x14ac:dyDescent="0.3">
      <c r="B121" s="37">
        <v>103</v>
      </c>
      <c r="C121" s="44">
        <v>29</v>
      </c>
      <c r="D121" s="45" t="s">
        <v>207</v>
      </c>
      <c r="E121" s="45" t="s">
        <v>208</v>
      </c>
      <c r="F121" s="45" t="s">
        <v>209</v>
      </c>
      <c r="G121" s="46">
        <v>0</v>
      </c>
      <c r="H121" s="46">
        <v>0</v>
      </c>
      <c r="I121" s="46">
        <v>1600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9">
        <v>1600</v>
      </c>
      <c r="Q121" s="46">
        <v>0</v>
      </c>
      <c r="R121" s="9">
        <v>1600</v>
      </c>
      <c r="S121" s="46">
        <v>0</v>
      </c>
    </row>
    <row r="122" spans="2:19" ht="39" thickBot="1" x14ac:dyDescent="0.3">
      <c r="B122" s="37">
        <v>104</v>
      </c>
      <c r="C122" s="44">
        <v>29</v>
      </c>
      <c r="D122" s="45" t="s">
        <v>210</v>
      </c>
      <c r="E122" s="45" t="s">
        <v>208</v>
      </c>
      <c r="F122" s="45" t="s">
        <v>209</v>
      </c>
      <c r="G122" s="46">
        <v>0</v>
      </c>
      <c r="H122" s="46">
        <v>0</v>
      </c>
      <c r="I122" s="46">
        <v>1600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9">
        <v>1600</v>
      </c>
      <c r="Q122" s="46">
        <v>0</v>
      </c>
      <c r="R122" s="9">
        <v>1600</v>
      </c>
      <c r="S122" s="46">
        <v>0</v>
      </c>
    </row>
    <row r="123" spans="2:19" ht="26.25" thickBot="1" x14ac:dyDescent="0.3">
      <c r="B123" s="37">
        <v>105</v>
      </c>
      <c r="C123" s="44">
        <v>29</v>
      </c>
      <c r="D123" s="45" t="s">
        <v>211</v>
      </c>
      <c r="E123" s="45" t="s">
        <v>208</v>
      </c>
      <c r="F123" s="45" t="s">
        <v>209</v>
      </c>
      <c r="G123" s="46">
        <v>0</v>
      </c>
      <c r="H123" s="46">
        <v>0</v>
      </c>
      <c r="I123" s="46">
        <v>1600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9">
        <v>1600</v>
      </c>
      <c r="Q123" s="46">
        <v>0</v>
      </c>
      <c r="R123" s="9">
        <v>1600</v>
      </c>
      <c r="S123" s="46">
        <v>0</v>
      </c>
    </row>
    <row r="124" spans="2:19" ht="39" thickBot="1" x14ac:dyDescent="0.3">
      <c r="B124" s="37">
        <v>106</v>
      </c>
      <c r="C124" s="44">
        <v>29</v>
      </c>
      <c r="D124" s="45" t="s">
        <v>212</v>
      </c>
      <c r="E124" s="45" t="s">
        <v>208</v>
      </c>
      <c r="F124" s="45" t="s">
        <v>209</v>
      </c>
      <c r="G124" s="46">
        <v>0</v>
      </c>
      <c r="H124" s="46">
        <v>0</v>
      </c>
      <c r="I124" s="46">
        <v>1600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9">
        <v>1600</v>
      </c>
      <c r="Q124" s="46">
        <v>0</v>
      </c>
      <c r="R124" s="9">
        <v>1600</v>
      </c>
      <c r="S124" s="46">
        <v>0</v>
      </c>
    </row>
    <row r="125" spans="2:19" ht="26.25" thickBot="1" x14ac:dyDescent="0.3">
      <c r="B125" s="37">
        <v>107</v>
      </c>
      <c r="C125" s="44">
        <v>29</v>
      </c>
      <c r="D125" s="45" t="s">
        <v>213</v>
      </c>
      <c r="E125" s="45" t="s">
        <v>208</v>
      </c>
      <c r="F125" s="45" t="s">
        <v>209</v>
      </c>
      <c r="G125" s="46">
        <v>0</v>
      </c>
      <c r="H125" s="46">
        <v>0</v>
      </c>
      <c r="I125" s="46">
        <v>1600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9">
        <v>1600</v>
      </c>
      <c r="Q125" s="46">
        <v>0</v>
      </c>
      <c r="R125" s="9">
        <v>1600</v>
      </c>
      <c r="S125" s="46">
        <v>0</v>
      </c>
    </row>
    <row r="126" spans="2:19" ht="39" thickBot="1" x14ac:dyDescent="0.3">
      <c r="B126" s="37">
        <v>108</v>
      </c>
      <c r="C126" s="44">
        <v>29</v>
      </c>
      <c r="D126" s="45" t="s">
        <v>214</v>
      </c>
      <c r="E126" s="45" t="s">
        <v>209</v>
      </c>
      <c r="F126" s="45" t="s">
        <v>209</v>
      </c>
      <c r="G126" s="46">
        <v>0</v>
      </c>
      <c r="H126" s="46">
        <v>0</v>
      </c>
      <c r="I126" s="46">
        <v>2200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9">
        <v>2200</v>
      </c>
      <c r="Q126" s="46">
        <v>0</v>
      </c>
      <c r="R126" s="9">
        <v>2200</v>
      </c>
      <c r="S126" s="46">
        <v>0</v>
      </c>
    </row>
    <row r="127" spans="2:19" ht="26.25" thickBot="1" x14ac:dyDescent="0.3">
      <c r="B127" s="37">
        <v>109</v>
      </c>
      <c r="C127" s="44">
        <v>29</v>
      </c>
      <c r="D127" s="45" t="s">
        <v>215</v>
      </c>
      <c r="E127" s="45" t="s">
        <v>209</v>
      </c>
      <c r="F127" s="45" t="s">
        <v>209</v>
      </c>
      <c r="G127" s="46">
        <v>0</v>
      </c>
      <c r="H127" s="46">
        <v>0</v>
      </c>
      <c r="I127" s="46">
        <v>2200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9">
        <v>2200</v>
      </c>
      <c r="Q127" s="46">
        <v>0</v>
      </c>
      <c r="R127" s="9">
        <v>1600</v>
      </c>
      <c r="S127" s="46">
        <v>0</v>
      </c>
    </row>
    <row r="128" spans="2:19" ht="39" thickBot="1" x14ac:dyDescent="0.3">
      <c r="B128" s="37">
        <v>110</v>
      </c>
      <c r="C128" s="44">
        <v>29</v>
      </c>
      <c r="D128" s="45" t="s">
        <v>216</v>
      </c>
      <c r="E128" s="45" t="s">
        <v>208</v>
      </c>
      <c r="F128" s="45" t="s">
        <v>209</v>
      </c>
      <c r="G128" s="46">
        <v>0</v>
      </c>
      <c r="H128" s="46">
        <v>0</v>
      </c>
      <c r="I128" s="46">
        <v>1600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9">
        <v>1600</v>
      </c>
      <c r="Q128" s="46">
        <v>0</v>
      </c>
      <c r="R128" s="9">
        <v>1600</v>
      </c>
      <c r="S128" s="46">
        <v>0</v>
      </c>
    </row>
    <row r="129" spans="2:19" ht="39" thickBot="1" x14ac:dyDescent="0.3">
      <c r="B129" s="37">
        <v>111</v>
      </c>
      <c r="C129" s="44">
        <v>29</v>
      </c>
      <c r="D129" s="45" t="s">
        <v>217</v>
      </c>
      <c r="E129" s="45" t="s">
        <v>208</v>
      </c>
      <c r="F129" s="45" t="s">
        <v>209</v>
      </c>
      <c r="G129" s="46">
        <v>0</v>
      </c>
      <c r="H129" s="46">
        <v>0</v>
      </c>
      <c r="I129" s="46">
        <v>1600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9">
        <v>1600</v>
      </c>
      <c r="Q129" s="46">
        <v>0</v>
      </c>
      <c r="R129" s="9">
        <v>1600</v>
      </c>
      <c r="S129" s="46">
        <v>0</v>
      </c>
    </row>
    <row r="130" spans="2:19" ht="26.25" thickBot="1" x14ac:dyDescent="0.3">
      <c r="B130" s="37">
        <v>112</v>
      </c>
      <c r="C130" s="44">
        <v>29</v>
      </c>
      <c r="D130" s="45" t="s">
        <v>218</v>
      </c>
      <c r="E130" s="45" t="s">
        <v>208</v>
      </c>
      <c r="F130" s="45" t="s">
        <v>209</v>
      </c>
      <c r="G130" s="46">
        <v>0</v>
      </c>
      <c r="H130" s="46">
        <v>0</v>
      </c>
      <c r="I130" s="46">
        <v>1600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9">
        <v>1600</v>
      </c>
      <c r="Q130" s="46">
        <v>0</v>
      </c>
      <c r="R130" s="9">
        <v>1600</v>
      </c>
      <c r="S130" s="46">
        <v>0</v>
      </c>
    </row>
    <row r="131" spans="2:19" ht="26.25" thickBot="1" x14ac:dyDescent="0.3">
      <c r="B131" s="37">
        <v>113</v>
      </c>
      <c r="C131" s="44">
        <v>29</v>
      </c>
      <c r="D131" s="45" t="s">
        <v>219</v>
      </c>
      <c r="E131" s="45" t="s">
        <v>208</v>
      </c>
      <c r="F131" s="45" t="s">
        <v>209</v>
      </c>
      <c r="G131" s="46">
        <v>0</v>
      </c>
      <c r="H131" s="46">
        <v>0</v>
      </c>
      <c r="I131" s="46">
        <v>2200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9">
        <v>2200</v>
      </c>
      <c r="Q131" s="46">
        <v>0</v>
      </c>
      <c r="R131" s="9">
        <v>2200</v>
      </c>
      <c r="S131" s="46">
        <v>0</v>
      </c>
    </row>
    <row r="132" spans="2:19" ht="26.25" thickBot="1" x14ac:dyDescent="0.3">
      <c r="B132" s="37">
        <v>114</v>
      </c>
      <c r="C132" s="44">
        <v>29</v>
      </c>
      <c r="D132" s="45" t="s">
        <v>220</v>
      </c>
      <c r="E132" s="45" t="s">
        <v>208</v>
      </c>
      <c r="F132" s="45" t="s">
        <v>209</v>
      </c>
      <c r="G132" s="46">
        <v>0</v>
      </c>
      <c r="H132" s="46">
        <v>0</v>
      </c>
      <c r="I132" s="46">
        <v>1600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9">
        <v>1600</v>
      </c>
      <c r="Q132" s="46">
        <v>0</v>
      </c>
      <c r="R132" s="9">
        <v>1600</v>
      </c>
      <c r="S132" s="46">
        <v>0</v>
      </c>
    </row>
    <row r="133" spans="2:19" ht="26.25" thickBot="1" x14ac:dyDescent="0.3">
      <c r="B133" s="37">
        <v>115</v>
      </c>
      <c r="C133" s="44">
        <v>29</v>
      </c>
      <c r="D133" s="45" t="s">
        <v>221</v>
      </c>
      <c r="E133" s="45" t="s">
        <v>208</v>
      </c>
      <c r="F133" s="45" t="s">
        <v>209</v>
      </c>
      <c r="G133" s="46">
        <v>0</v>
      </c>
      <c r="H133" s="46">
        <v>0</v>
      </c>
      <c r="I133" s="46">
        <v>1600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9">
        <v>1600</v>
      </c>
      <c r="Q133" s="46">
        <v>0</v>
      </c>
      <c r="R133" s="9">
        <v>1600</v>
      </c>
      <c r="S133" s="46">
        <v>0</v>
      </c>
    </row>
    <row r="134" spans="2:19" ht="39" thickBot="1" x14ac:dyDescent="0.3">
      <c r="B134" s="37">
        <v>116</v>
      </c>
      <c r="C134" s="44">
        <v>29</v>
      </c>
      <c r="D134" s="45" t="s">
        <v>222</v>
      </c>
      <c r="E134" s="45" t="s">
        <v>208</v>
      </c>
      <c r="F134" s="45" t="s">
        <v>209</v>
      </c>
      <c r="G134" s="46">
        <v>0</v>
      </c>
      <c r="H134" s="46">
        <v>0</v>
      </c>
      <c r="I134" s="46">
        <v>1600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9">
        <v>1600</v>
      </c>
      <c r="Q134" s="46">
        <v>0</v>
      </c>
      <c r="R134" s="9">
        <v>1600</v>
      </c>
      <c r="S134" s="46">
        <v>0</v>
      </c>
    </row>
    <row r="135" spans="2:19" ht="51.75" thickBot="1" x14ac:dyDescent="0.3">
      <c r="B135" s="37">
        <v>117</v>
      </c>
      <c r="C135" s="44">
        <v>29</v>
      </c>
      <c r="D135" s="45" t="s">
        <v>223</v>
      </c>
      <c r="E135" s="45" t="s">
        <v>208</v>
      </c>
      <c r="F135" s="45" t="s">
        <v>209</v>
      </c>
      <c r="G135" s="46">
        <v>0</v>
      </c>
      <c r="H135" s="46">
        <v>0</v>
      </c>
      <c r="I135" s="46">
        <v>1600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9">
        <v>1600</v>
      </c>
      <c r="Q135" s="46">
        <v>0</v>
      </c>
      <c r="R135" s="9">
        <v>1600</v>
      </c>
      <c r="S135" s="46">
        <v>0</v>
      </c>
    </row>
    <row r="136" spans="2:19" ht="26.25" thickBot="1" x14ac:dyDescent="0.3">
      <c r="B136" s="37">
        <v>118</v>
      </c>
      <c r="C136" s="44">
        <v>29</v>
      </c>
      <c r="D136" s="45" t="s">
        <v>224</v>
      </c>
      <c r="E136" s="45" t="s">
        <v>208</v>
      </c>
      <c r="F136" s="45" t="s">
        <v>209</v>
      </c>
      <c r="G136" s="46">
        <v>0</v>
      </c>
      <c r="H136" s="46">
        <v>0</v>
      </c>
      <c r="I136" s="46">
        <v>1600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9">
        <v>1600</v>
      </c>
      <c r="Q136" s="46">
        <v>0</v>
      </c>
      <c r="R136" s="9">
        <v>1600</v>
      </c>
      <c r="S136" s="46">
        <v>0</v>
      </c>
    </row>
    <row r="137" spans="2:19" ht="26.25" thickBot="1" x14ac:dyDescent="0.3">
      <c r="B137" s="37">
        <v>119</v>
      </c>
      <c r="C137" s="44">
        <v>29</v>
      </c>
      <c r="D137" s="45" t="s">
        <v>225</v>
      </c>
      <c r="E137" s="45" t="s">
        <v>226</v>
      </c>
      <c r="F137" s="45" t="s">
        <v>209</v>
      </c>
      <c r="G137" s="46">
        <v>0</v>
      </c>
      <c r="H137" s="46">
        <v>0</v>
      </c>
      <c r="I137" s="46">
        <v>1600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9">
        <v>1600</v>
      </c>
      <c r="Q137" s="46">
        <v>0</v>
      </c>
      <c r="R137" s="9">
        <v>1600</v>
      </c>
      <c r="S137" s="46">
        <v>0</v>
      </c>
    </row>
    <row r="138" spans="2:19" ht="39" thickBot="1" x14ac:dyDescent="0.3">
      <c r="B138" s="37">
        <v>120</v>
      </c>
      <c r="C138" s="44">
        <v>29</v>
      </c>
      <c r="D138" s="45" t="s">
        <v>227</v>
      </c>
      <c r="E138" s="45" t="s">
        <v>228</v>
      </c>
      <c r="F138" s="45" t="s">
        <v>229</v>
      </c>
      <c r="G138" s="46">
        <v>0</v>
      </c>
      <c r="H138" s="46">
        <v>0</v>
      </c>
      <c r="I138" s="46">
        <v>1600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9">
        <v>1600</v>
      </c>
      <c r="Q138" s="46">
        <v>0</v>
      </c>
      <c r="R138" s="9">
        <v>1600</v>
      </c>
      <c r="S138" s="46">
        <v>0</v>
      </c>
    </row>
    <row r="139" spans="2:19" ht="26.25" thickBot="1" x14ac:dyDescent="0.3">
      <c r="B139" s="37">
        <v>121</v>
      </c>
      <c r="C139" s="44">
        <v>29</v>
      </c>
      <c r="D139" s="45" t="s">
        <v>230</v>
      </c>
      <c r="E139" s="45" t="s">
        <v>228</v>
      </c>
      <c r="F139" s="45" t="s">
        <v>229</v>
      </c>
      <c r="G139" s="46">
        <v>0</v>
      </c>
      <c r="H139" s="46">
        <v>0</v>
      </c>
      <c r="I139" s="46">
        <v>1600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9">
        <v>1600</v>
      </c>
      <c r="Q139" s="46">
        <v>0</v>
      </c>
      <c r="R139" s="9">
        <v>1600</v>
      </c>
      <c r="S139" s="46">
        <v>0</v>
      </c>
    </row>
    <row r="140" spans="2:19" ht="39" thickBot="1" x14ac:dyDescent="0.3">
      <c r="B140" s="37">
        <v>122</v>
      </c>
      <c r="C140" s="44">
        <v>29</v>
      </c>
      <c r="D140" s="45" t="s">
        <v>231</v>
      </c>
      <c r="E140" s="45" t="s">
        <v>228</v>
      </c>
      <c r="F140" s="45" t="s">
        <v>229</v>
      </c>
      <c r="G140" s="46">
        <v>0</v>
      </c>
      <c r="H140" s="46">
        <v>0</v>
      </c>
      <c r="I140" s="46">
        <v>1600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9">
        <v>1600</v>
      </c>
      <c r="Q140" s="46">
        <v>0</v>
      </c>
      <c r="R140" s="9">
        <v>1600</v>
      </c>
      <c r="S140" s="46">
        <v>0</v>
      </c>
    </row>
    <row r="141" spans="2:19" ht="39" thickBot="1" x14ac:dyDescent="0.3">
      <c r="B141" s="37">
        <v>123</v>
      </c>
      <c r="C141" s="44">
        <v>29</v>
      </c>
      <c r="D141" s="45" t="s">
        <v>232</v>
      </c>
      <c r="E141" s="45" t="s">
        <v>226</v>
      </c>
      <c r="F141" s="45" t="s">
        <v>209</v>
      </c>
      <c r="G141" s="46">
        <v>0</v>
      </c>
      <c r="H141" s="46">
        <v>0</v>
      </c>
      <c r="I141" s="46">
        <v>1600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9">
        <v>1600</v>
      </c>
      <c r="Q141" s="46">
        <v>0</v>
      </c>
      <c r="R141" s="9">
        <v>1600</v>
      </c>
      <c r="S141" s="46">
        <v>0</v>
      </c>
    </row>
    <row r="142" spans="2:19" ht="54.75" customHeight="1" thickBot="1" x14ac:dyDescent="0.3">
      <c r="B142" s="37">
        <v>124</v>
      </c>
      <c r="C142" s="44">
        <v>29</v>
      </c>
      <c r="D142" s="45" t="s">
        <v>233</v>
      </c>
      <c r="E142" s="45" t="s">
        <v>236</v>
      </c>
      <c r="F142" s="45" t="s">
        <v>237</v>
      </c>
      <c r="G142" s="46">
        <v>0</v>
      </c>
      <c r="H142" s="46">
        <v>0</v>
      </c>
      <c r="I142" s="46">
        <v>1600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9">
        <v>1600</v>
      </c>
      <c r="Q142" s="46">
        <v>0</v>
      </c>
      <c r="R142" s="9">
        <v>1600</v>
      </c>
      <c r="S142" s="46">
        <v>0</v>
      </c>
    </row>
    <row r="143" spans="2:19" ht="64.5" thickBot="1" x14ac:dyDescent="0.3">
      <c r="B143" s="37">
        <v>125</v>
      </c>
      <c r="C143" s="44">
        <v>29</v>
      </c>
      <c r="D143" s="45" t="s">
        <v>234</v>
      </c>
      <c r="E143" s="45" t="s">
        <v>235</v>
      </c>
      <c r="F143" s="45" t="s">
        <v>237</v>
      </c>
      <c r="G143" s="46">
        <v>0</v>
      </c>
      <c r="H143" s="46">
        <v>0</v>
      </c>
      <c r="I143" s="46">
        <v>1600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9">
        <v>1600</v>
      </c>
      <c r="Q143" s="46">
        <v>0</v>
      </c>
      <c r="R143" s="9">
        <v>1600</v>
      </c>
      <c r="S143" s="46">
        <v>0</v>
      </c>
    </row>
    <row r="144" spans="2:19" ht="64.5" thickBot="1" x14ac:dyDescent="0.3">
      <c r="B144" s="37">
        <v>126</v>
      </c>
      <c r="C144" s="44">
        <v>29</v>
      </c>
      <c r="D144" s="45" t="s">
        <v>238</v>
      </c>
      <c r="E144" s="45" t="s">
        <v>236</v>
      </c>
      <c r="F144" s="45" t="s">
        <v>237</v>
      </c>
      <c r="G144" s="46">
        <v>0</v>
      </c>
      <c r="H144" s="46">
        <v>0</v>
      </c>
      <c r="I144" s="46">
        <v>1600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9">
        <v>1600</v>
      </c>
      <c r="Q144" s="46">
        <v>0</v>
      </c>
      <c r="R144" s="9">
        <v>1600</v>
      </c>
      <c r="S144" s="46">
        <v>0</v>
      </c>
    </row>
    <row r="145" spans="2:19" ht="64.5" thickBot="1" x14ac:dyDescent="0.3">
      <c r="B145" s="37">
        <v>127</v>
      </c>
      <c r="C145" s="44">
        <v>29</v>
      </c>
      <c r="D145" s="45" t="s">
        <v>239</v>
      </c>
      <c r="E145" s="45" t="s">
        <v>236</v>
      </c>
      <c r="F145" s="45" t="s">
        <v>237</v>
      </c>
      <c r="G145" s="46">
        <v>0</v>
      </c>
      <c r="H145" s="46">
        <v>0</v>
      </c>
      <c r="I145" s="46">
        <v>1600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9">
        <v>1600</v>
      </c>
      <c r="Q145" s="46">
        <v>0</v>
      </c>
      <c r="R145" s="9">
        <v>1600</v>
      </c>
      <c r="S145" s="46">
        <v>0</v>
      </c>
    </row>
    <row r="146" spans="2:19" ht="64.5" thickBot="1" x14ac:dyDescent="0.3">
      <c r="B146" s="37">
        <v>128</v>
      </c>
      <c r="C146" s="44">
        <v>29</v>
      </c>
      <c r="D146" s="45" t="s">
        <v>240</v>
      </c>
      <c r="E146" s="45" t="s">
        <v>236</v>
      </c>
      <c r="F146" s="45" t="s">
        <v>237</v>
      </c>
      <c r="G146" s="46">
        <v>0</v>
      </c>
      <c r="H146" s="46">
        <v>0</v>
      </c>
      <c r="I146" s="46">
        <v>1600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9">
        <v>1600</v>
      </c>
      <c r="Q146" s="46">
        <v>0</v>
      </c>
      <c r="R146" s="9">
        <v>1600</v>
      </c>
      <c r="S146" s="46">
        <v>0</v>
      </c>
    </row>
    <row r="147" spans="2:19" ht="15.75" thickBot="1" x14ac:dyDescent="0.3">
      <c r="B147" s="37"/>
      <c r="C147" s="44"/>
      <c r="D147" s="45"/>
      <c r="E147" s="45"/>
      <c r="F147" s="45"/>
      <c r="G147" s="46"/>
      <c r="H147" s="46"/>
      <c r="I147" s="46"/>
      <c r="J147" s="46"/>
      <c r="K147" s="46"/>
      <c r="L147" s="46"/>
      <c r="M147" s="46"/>
      <c r="N147" s="46"/>
      <c r="O147" s="46"/>
      <c r="P147" s="9"/>
      <c r="Q147" s="46"/>
      <c r="R147" s="9"/>
      <c r="S147" s="46"/>
    </row>
    <row r="148" spans="2:19" ht="21.75" thickBot="1" x14ac:dyDescent="0.4">
      <c r="B148" s="48" t="s">
        <v>71</v>
      </c>
      <c r="C148" s="49"/>
      <c r="D148" s="49"/>
      <c r="E148" s="49"/>
      <c r="F148" s="50"/>
      <c r="G148" s="38">
        <f>SUM(G22:G147)</f>
        <v>93906</v>
      </c>
      <c r="H148" s="38">
        <f>SUM(H22:H147)</f>
        <v>355889.57999999967</v>
      </c>
      <c r="I148" s="38">
        <f>SUM(I22:I147)</f>
        <v>100800</v>
      </c>
      <c r="J148" s="38">
        <f>SUM(J22:J147)</f>
        <v>0</v>
      </c>
      <c r="K148" s="38">
        <f>SUM(K22:K147)</f>
        <v>0</v>
      </c>
      <c r="L148" s="38">
        <f>SUM(L22:L147)</f>
        <v>0</v>
      </c>
      <c r="M148" s="38">
        <f>SUM(M22:M147)</f>
        <v>20250</v>
      </c>
      <c r="N148" s="38">
        <f>SUM(N22:N147)</f>
        <v>18500</v>
      </c>
      <c r="O148" s="38">
        <f>SUM(O22:O147)</f>
        <v>0</v>
      </c>
      <c r="P148" s="38">
        <f>SUM(P22:P147)</f>
        <v>589095.57999999903</v>
      </c>
      <c r="Q148" s="38">
        <f>SUM(Q22:Q147)</f>
        <v>28203.190000000079</v>
      </c>
      <c r="R148" s="38">
        <f>SUM(R22:R147)</f>
        <v>556744.80000000051</v>
      </c>
      <c r="S148" s="38">
        <f>SUM(S22:S147)</f>
        <v>500</v>
      </c>
    </row>
    <row r="155" spans="2:19" ht="15.75" thickBot="1" x14ac:dyDescent="0.3"/>
    <row r="156" spans="2:19" ht="15.75" thickBot="1" x14ac:dyDescent="0.3">
      <c r="C156" s="26"/>
      <c r="D156" s="26"/>
    </row>
  </sheetData>
  <mergeCells count="4">
    <mergeCell ref="B148:F148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2025-06-12T21:57:11Z</dcterms:modified>
</cp:coreProperties>
</file>