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P86" i="1" l="1"/>
  <c r="R86" i="1" s="1"/>
  <c r="P80" i="1"/>
  <c r="R80" i="1" s="1"/>
  <c r="P79" i="1"/>
  <c r="R79" i="1" s="1"/>
  <c r="P70" i="1"/>
  <c r="R70" i="1" s="1"/>
  <c r="P103" i="1" l="1"/>
  <c r="R103" i="1" s="1"/>
  <c r="P83" i="1"/>
  <c r="R83" i="1" s="1"/>
  <c r="P94" i="1" l="1"/>
  <c r="R94" i="1" s="1"/>
  <c r="P45" i="1" l="1"/>
  <c r="R45" i="1" s="1"/>
  <c r="P34" i="1"/>
  <c r="R34" i="1" s="1"/>
  <c r="P30" i="1"/>
  <c r="R30" i="1" s="1"/>
  <c r="P77" i="1" l="1"/>
  <c r="R77" i="1" s="1"/>
  <c r="P76" i="1"/>
  <c r="R76" i="1" s="1"/>
  <c r="P75" i="1"/>
  <c r="R75" i="1" s="1"/>
  <c r="P44" i="1"/>
  <c r="R44" i="1" s="1"/>
  <c r="P46" i="1"/>
  <c r="O114" i="1" l="1"/>
  <c r="N114" i="1"/>
  <c r="M114" i="1"/>
  <c r="L114" i="1"/>
  <c r="K114" i="1"/>
  <c r="J114" i="1"/>
  <c r="I114" i="1"/>
  <c r="H114" i="1"/>
  <c r="G114" i="1"/>
  <c r="P113" i="1"/>
  <c r="R113" i="1" s="1"/>
  <c r="P111" i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2" i="1" l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6" i="1"/>
  <c r="R96" i="1" s="1"/>
  <c r="P95" i="1"/>
  <c r="R95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R46" i="1"/>
  <c r="P47" i="1"/>
  <c r="R47" i="1" s="1"/>
  <c r="P48" i="1"/>
  <c r="R48" i="1" s="1"/>
  <c r="P49" i="1"/>
  <c r="R49" i="1" s="1"/>
  <c r="P51" i="1"/>
  <c r="R51" i="1" s="1"/>
  <c r="P52" i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1" i="1"/>
  <c r="R71" i="1" s="1"/>
  <c r="P72" i="1"/>
  <c r="R72" i="1" s="1"/>
  <c r="P73" i="1"/>
  <c r="R73" i="1" s="1"/>
  <c r="P74" i="1"/>
  <c r="R74" i="1" s="1"/>
  <c r="P78" i="1"/>
  <c r="R78" i="1" s="1"/>
  <c r="P81" i="1"/>
  <c r="R81" i="1" s="1"/>
  <c r="P82" i="1"/>
  <c r="R82" i="1" s="1"/>
  <c r="P84" i="1"/>
  <c r="R84" i="1" s="1"/>
  <c r="P85" i="1"/>
  <c r="R85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104" i="1"/>
  <c r="R104" i="1" s="1"/>
  <c r="P23" i="1"/>
  <c r="R23" i="1" s="1"/>
  <c r="P22" i="1"/>
  <c r="R22" i="1" s="1"/>
  <c r="R29" i="1" l="1"/>
  <c r="S114" i="1" s="1"/>
  <c r="Q114" i="1"/>
  <c r="R24" i="1"/>
  <c r="P114" i="1"/>
  <c r="R114" i="1" l="1"/>
</calcChain>
</file>

<file path=xl/sharedStrings.xml><?xml version="1.0" encoding="utf-8"?>
<sst xmlns="http://schemas.openxmlformats.org/spreadsheetml/2006/main" count="305" uniqueCount="193">
  <si>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</si>
  <si>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</si>
  <si>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</si>
  <si>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</si>
  <si>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</si>
  <si>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</si>
  <si>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</si>
  <si>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</si>
  <si>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</si>
  <si>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</si>
  <si>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</si>
  <si>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</si>
  <si>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</si>
  <si>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</si>
  <si>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</si>
  <si>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</si>
  <si>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</si>
  <si>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</si>
  <si>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</si>
  <si>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</si>
  <si>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</si>
  <si>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</si>
  <si>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</si>
  <si>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</si>
  <si>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</si>
  <si>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</si>
  <si>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</si>
  <si>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</si>
  <si>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</si>
  <si>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</si>
  <si>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</si>
  <si>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</si>
  <si>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</si>
  <si>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</si>
  <si>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</si>
  <si>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</si>
  <si>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</si>
  <si>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</si>
  <si>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</si>
  <si>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</si>
  <si>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</si>
  <si>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</si>
  <si>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</si>
  <si>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</si>
  <si>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</si>
  <si>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</si>
  <si>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</si>
  <si>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</si>
  <si>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</si>
  <si>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</si>
  <si>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</si>
  <si>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</si>
  <si>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</si>
  <si>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</si>
  <si>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</si>
  <si>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</si>
  <si>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</si>
  <si>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</si>
  <si>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</si>
  <si>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</si>
  <si>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</si>
  <si>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</si>
  <si>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</si>
  <si>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</si>
  <si>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</si>
  <si>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</si>
  <si>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</si>
  <si>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</si>
  <si>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</si>
  <si>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</si>
  <si>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</si>
  <si>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</si>
  <si>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</si>
  <si>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</si>
  <si>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</si>
  <si>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</si>
  <si>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</si>
  <si>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</si>
  <si>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</si>
  <si>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</si>
  <si>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</si>
  <si>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</si>
  <si>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</si>
  <si>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</si>
  <si>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</si>
  <si>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</si>
  <si>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</si>
  <si>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</si>
  <si>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</si>
  <si>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</si>
  <si>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</si>
  <si>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</si>
  <si>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</si>
  <si>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</si>
  <si>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</si>
  <si>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</si>
  <si>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</si>
  <si>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</si>
  <si>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</si>
  <si>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</si>
  <si>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</si>
  <si>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</si>
  <si>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</si>
  <si>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</si>
  <si>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</si>
  <si>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</si>
  <si>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</si>
  <si>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</si>
  <si>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</si>
  <si>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</si>
  <si>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</si>
  <si>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</si>
  <si>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</si>
  <si>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</si>
  <si>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</si>
  <si>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</si>
  <si>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</si>
  <si>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</si>
  <si>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</si>
  <si>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</si>
  <si>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</si>
  <si>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</si>
  <si>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</si>
  <si>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</si>
  <si>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</si>
  <si>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</si>
  <si>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</si>
  <si>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</si>
  <si>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</si>
  <si>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</si>
  <si>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</si>
  <si>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</si>
  <si>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</si>
  <si>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</si>
  <si>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</si>
  <si>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</si>
  <si>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</si>
  <si>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</si>
  <si>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</si>
  <si>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</si>
  <si>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</si>
  <si>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</si>
  <si>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</si>
  <si>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</si>
  <si>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</si>
  <si>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</si>
  <si>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</si>
  <si>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</si>
  <si>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</si>
  <si>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</si>
  <si>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</si>
  <si>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</si>
  <si>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</si>
  <si>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</si>
  <si>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</si>
  <si>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</si>
  <si>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</si>
  <si>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</si>
  <si>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</si>
  <si>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</si>
  <si>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</si>
  <si>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</si>
  <si>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</si>
  <si>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</si>
  <si>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Nancy Corina Torres Martinez</t>
  </si>
  <si>
    <t xml:space="preserve">Asistente de la Oficina de Servicios Públicos Municipales  </t>
  </si>
  <si>
    <t>Ismael Aroldo Salazar Miranda</t>
  </si>
  <si>
    <t xml:space="preserve">Abel Hernan Dominguez Velasquez </t>
  </si>
  <si>
    <t>Robeto Antonio Cotton de Leon</t>
  </si>
  <si>
    <t xml:space="preserve">Agente de la Policía y Soldador Municipal </t>
  </si>
  <si>
    <t xml:space="preserve">Oficial Segundo de la Policía Municipal 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</si>
  <si>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</si>
  <si>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</si>
  <si>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</si>
  <si>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</si>
  <si>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</si>
  <si>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</si>
  <si>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</si>
  <si>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Marcotulio Raul Miranda Pérez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</si>
  <si>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</si>
  <si>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</si>
  <si>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</si>
  <si>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</si>
  <si>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</si>
  <si>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</si>
  <si>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Keri Shandel Albir Aguilar</t>
  </si>
  <si>
    <t>Asistente de Alcaldía</t>
  </si>
  <si>
    <t xml:space="preserve">Angela Susana Fuentes Lopez </t>
  </si>
  <si>
    <t xml:space="preserve">Margory Lisbeth Rodas Fuentes </t>
  </si>
  <si>
    <t xml:space="preserve">Yuri Marisela Estrada </t>
  </si>
  <si>
    <t>Auditor Interno</t>
  </si>
  <si>
    <t>FECHA DE ACTUALIZACION:                                  01 DE MARZO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</si>
  <si>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FEBRERO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</si>
</sst>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2" fillId="0" borderId="12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2"/>
  <sheetViews>
    <sheetView tabSelected="1" topLeftCell="A2" workbookViewId="0">
      <selection activeCell="R17" sqref="R17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183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184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57" t="s">
        <v>191</v>
      </c>
      <c r="C16" s="58"/>
      <c r="D16" s="58"/>
      <c r="E16" s="58"/>
      <c r="F16" s="58"/>
      <c r="G16" s="58"/>
      <c r="H16" s="59"/>
      <c r="I16" s="13"/>
      <c r="J16" s="13"/>
      <c r="K16" s="13"/>
      <c r="L16" s="13"/>
      <c r="M16" s="13"/>
      <c r="N16" s="13"/>
    </row>
    <row r="17" spans="2:19" ht="15" customHeight="1" x14ac:dyDescent="0.25">
      <c r="B17" s="57" t="s">
        <v>192</v>
      </c>
      <c r="C17" s="58"/>
      <c r="D17" s="58"/>
      <c r="E17" s="58"/>
      <c r="F17" s="58"/>
      <c r="G17" s="58"/>
      <c r="H17" s="59"/>
      <c r="I17" s="13"/>
      <c r="J17" s="13"/>
      <c r="K17" s="13"/>
      <c r="L17" s="13"/>
      <c r="M17" s="13"/>
      <c r="N17" s="13"/>
    </row>
    <row r="19" spans="2:19" x14ac:dyDescent="0.25">
      <c r="B19" s="60" t="s">
        <v>4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43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95</v>
      </c>
      <c r="E23" s="12" t="s">
        <v>77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96</v>
      </c>
      <c r="E24" s="12" t="s">
        <v>78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82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84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97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98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99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120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30.75" thickBot="1" x14ac:dyDescent="0.3">
      <c r="B30" s="15">
        <v>9</v>
      </c>
      <c r="C30" s="16">
        <v>22</v>
      </c>
      <c r="D30" s="12" t="s">
        <v>185</v>
      </c>
      <c r="E30" s="12" t="s">
        <v>186</v>
      </c>
      <c r="F30" s="17" t="s">
        <v>24</v>
      </c>
      <c r="G30" s="18">
        <v>0</v>
      </c>
      <c r="H30" s="18">
        <v>8300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8550</v>
      </c>
      <c r="Q30" s="18">
        <v>350.11</v>
      </c>
      <c r="R30" s="9">
        <f t="shared" si="1"/>
        <v>8199.89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187</v>
      </c>
      <c r="E31" s="12" t="s">
        <v>171</v>
      </c>
      <c r="F31" s="46" t="s">
        <v>172</v>
      </c>
      <c r="G31" s="18">
        <v>0</v>
      </c>
      <c r="H31" s="18">
        <v>4000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4250</v>
      </c>
      <c r="Q31" s="18">
        <v>155.9</v>
      </c>
      <c r="R31" s="9">
        <f>P31-Q31</f>
        <v>4094.1</v>
      </c>
      <c r="S31" s="18">
        <v>0</v>
      </c>
    </row>
    <row r="32" spans="2:19" ht="60.75" thickBot="1" x14ac:dyDescent="0.3">
      <c r="B32" s="15">
        <v>12</v>
      </c>
      <c r="C32" s="16">
        <v>11</v>
      </c>
      <c r="D32" s="34" t="s">
        <v>33</v>
      </c>
      <c r="E32" s="12" t="s">
        <v>100</v>
      </c>
      <c r="F32" s="11" t="s">
        <v>34</v>
      </c>
      <c r="G32" s="18">
        <v>0</v>
      </c>
      <c r="H32" s="18">
        <v>10000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10250</v>
      </c>
      <c r="Q32" s="18">
        <v>1361.74</v>
      </c>
      <c r="R32" s="9">
        <f>P32-Q32</f>
        <v>8888.26</v>
      </c>
      <c r="S32" s="18">
        <v>0</v>
      </c>
    </row>
    <row r="33" spans="2:19" ht="60.75" thickBot="1" x14ac:dyDescent="0.3">
      <c r="B33" s="15">
        <v>14</v>
      </c>
      <c r="C33" s="16">
        <v>22</v>
      </c>
      <c r="D33" s="12" t="s">
        <v>103</v>
      </c>
      <c r="E33" s="12" t="s">
        <v>35</v>
      </c>
      <c r="F33" s="17" t="s">
        <v>34</v>
      </c>
      <c r="G33" s="18">
        <v>0</v>
      </c>
      <c r="H33" s="18">
        <v>5000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 t="shared" si="0"/>
        <v>5250</v>
      </c>
      <c r="Q33" s="18">
        <v>334.74</v>
      </c>
      <c r="R33" s="9">
        <f t="shared" si="1"/>
        <v>4915.26</v>
      </c>
      <c r="S33" s="18">
        <v>0</v>
      </c>
    </row>
    <row r="34" spans="2:19" ht="60.75" thickBot="1" x14ac:dyDescent="0.3">
      <c r="B34" s="15">
        <v>16</v>
      </c>
      <c r="C34" s="16">
        <v>22</v>
      </c>
      <c r="D34" s="12" t="s">
        <v>104</v>
      </c>
      <c r="E34" s="12" t="s">
        <v>153</v>
      </c>
      <c r="F34" s="17" t="s">
        <v>34</v>
      </c>
      <c r="G34" s="18">
        <v>0</v>
      </c>
      <c r="H34" s="18">
        <v>3550.6</v>
      </c>
      <c r="I34" s="18">
        <v>0</v>
      </c>
      <c r="J34" s="18">
        <v>0</v>
      </c>
      <c r="K34" s="18">
        <v>0</v>
      </c>
      <c r="L34" s="18">
        <v>0</v>
      </c>
      <c r="M34" s="18">
        <v>250</v>
      </c>
      <c r="N34" s="18">
        <v>0</v>
      </c>
      <c r="O34" s="18">
        <v>0</v>
      </c>
      <c r="P34" s="9">
        <f t="shared" si="0"/>
        <v>3800.6</v>
      </c>
      <c r="Q34" s="18">
        <v>155.9</v>
      </c>
      <c r="R34" s="9">
        <f t="shared" si="1"/>
        <v>3644.7</v>
      </c>
      <c r="S34" s="18">
        <v>0</v>
      </c>
    </row>
    <row r="35" spans="2:19" ht="45.75" thickBot="1" x14ac:dyDescent="0.3">
      <c r="B35" s="15">
        <v>17</v>
      </c>
      <c r="C35" s="16">
        <v>11</v>
      </c>
      <c r="D35" s="12" t="s">
        <v>79</v>
      </c>
      <c r="E35" s="12" t="s">
        <v>181</v>
      </c>
      <c r="F35" s="17" t="s">
        <v>34</v>
      </c>
      <c r="G35" s="18">
        <v>0</v>
      </c>
      <c r="H35" s="18">
        <v>3550.6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3800.6</v>
      </c>
      <c r="Q35" s="18">
        <v>390.39</v>
      </c>
      <c r="R35" s="9">
        <f t="shared" si="1"/>
        <v>3410.21</v>
      </c>
      <c r="S35" s="18">
        <v>0</v>
      </c>
    </row>
    <row r="36" spans="2:19" ht="45.75" thickBot="1" x14ac:dyDescent="0.3">
      <c r="B36" s="15">
        <v>18</v>
      </c>
      <c r="C36" s="16">
        <v>22</v>
      </c>
      <c r="D36" s="12" t="s">
        <v>102</v>
      </c>
      <c r="E36" s="12" t="s">
        <v>182</v>
      </c>
      <c r="F36" s="17" t="s">
        <v>34</v>
      </c>
      <c r="G36" s="18">
        <v>0</v>
      </c>
      <c r="H36" s="18">
        <v>4000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4250</v>
      </c>
      <c r="Q36" s="18">
        <v>193.2</v>
      </c>
      <c r="R36" s="9">
        <f t="shared" si="1"/>
        <v>4056.8</v>
      </c>
      <c r="S36" s="18">
        <v>0</v>
      </c>
    </row>
    <row r="37" spans="2:19" ht="58.5" thickBot="1" x14ac:dyDescent="0.3">
      <c r="B37" s="15">
        <v>19</v>
      </c>
      <c r="C37" s="16">
        <v>22</v>
      </c>
      <c r="D37" s="26" t="s">
        <v>105</v>
      </c>
      <c r="E37" s="27" t="s">
        <v>36</v>
      </c>
      <c r="F37" s="11" t="s">
        <v>34</v>
      </c>
      <c r="G37" s="18">
        <v>0</v>
      </c>
      <c r="H37" s="18">
        <v>4000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4250</v>
      </c>
      <c r="Q37" s="18">
        <v>193.2</v>
      </c>
      <c r="R37" s="9">
        <f t="shared" si="1"/>
        <v>4056.8</v>
      </c>
      <c r="S37" s="18">
        <v>0</v>
      </c>
    </row>
    <row r="38" spans="2:19" ht="45.75" thickBot="1" x14ac:dyDescent="0.3">
      <c r="B38" s="15">
        <v>20</v>
      </c>
      <c r="C38" s="16">
        <v>11</v>
      </c>
      <c r="D38" s="12" t="s">
        <v>37</v>
      </c>
      <c r="E38" s="12" t="s">
        <v>38</v>
      </c>
      <c r="F38" s="17" t="s">
        <v>34</v>
      </c>
      <c r="G38" s="18">
        <v>0</v>
      </c>
      <c r="H38" s="18">
        <v>4000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4250</v>
      </c>
      <c r="Q38" s="18">
        <v>526.96</v>
      </c>
      <c r="R38" s="9">
        <f t="shared" si="1"/>
        <v>3723.04</v>
      </c>
      <c r="S38" s="18">
        <v>0</v>
      </c>
    </row>
    <row r="39" spans="2:19" ht="45.75" thickBot="1" x14ac:dyDescent="0.3">
      <c r="B39" s="15">
        <v>21</v>
      </c>
      <c r="C39" s="16">
        <v>22</v>
      </c>
      <c r="D39" s="48" t="s">
        <v>164</v>
      </c>
      <c r="E39" s="12" t="s">
        <v>106</v>
      </c>
      <c r="F39" s="17" t="s">
        <v>34</v>
      </c>
      <c r="G39" s="18">
        <v>0</v>
      </c>
      <c r="H39" s="18">
        <v>3550.6</v>
      </c>
      <c r="I39" s="18">
        <v>0</v>
      </c>
      <c r="J39" s="18">
        <v>0</v>
      </c>
      <c r="K39" s="18">
        <v>0</v>
      </c>
      <c r="L39" s="18">
        <v>0</v>
      </c>
      <c r="M39" s="18">
        <v>250</v>
      </c>
      <c r="N39" s="18">
        <v>0</v>
      </c>
      <c r="O39" s="18">
        <v>0</v>
      </c>
      <c r="P39" s="9">
        <f t="shared" si="0"/>
        <v>3800.6</v>
      </c>
      <c r="Q39" s="18">
        <v>155.9</v>
      </c>
      <c r="R39" s="9">
        <f t="shared" si="1"/>
        <v>3644.7</v>
      </c>
      <c r="S39" s="18">
        <v>0</v>
      </c>
    </row>
    <row r="40" spans="2:19" ht="60.75" thickBot="1" x14ac:dyDescent="0.3">
      <c r="B40" s="15">
        <v>22</v>
      </c>
      <c r="C40" s="16">
        <v>22</v>
      </c>
      <c r="D40" s="12" t="s">
        <v>149</v>
      </c>
      <c r="E40" s="12" t="s">
        <v>154</v>
      </c>
      <c r="F40" s="17" t="s">
        <v>34</v>
      </c>
      <c r="G40" s="18">
        <v>0</v>
      </c>
      <c r="H40" s="18">
        <v>4000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4250</v>
      </c>
      <c r="Q40" s="18">
        <v>193.2</v>
      </c>
      <c r="R40" s="9">
        <f t="shared" si="1"/>
        <v>4056.8</v>
      </c>
      <c r="S40" s="18">
        <v>0</v>
      </c>
    </row>
    <row r="41" spans="2:19" ht="45.75" thickBot="1" x14ac:dyDescent="0.3">
      <c r="B41" s="15">
        <v>24</v>
      </c>
      <c r="C41" s="16">
        <v>22</v>
      </c>
      <c r="D41" s="34" t="s">
        <v>107</v>
      </c>
      <c r="E41" s="12" t="s">
        <v>80</v>
      </c>
      <c r="F41" s="17" t="s">
        <v>34</v>
      </c>
      <c r="G41" s="18">
        <v>0</v>
      </c>
      <c r="H41" s="18">
        <v>3550.6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3800.6</v>
      </c>
      <c r="Q41" s="18">
        <v>197.85</v>
      </c>
      <c r="R41" s="9">
        <f t="shared" si="1"/>
        <v>3602.75</v>
      </c>
      <c r="S41" s="18">
        <v>0</v>
      </c>
    </row>
    <row r="42" spans="2:19" ht="75.75" customHeight="1" thickBot="1" x14ac:dyDescent="0.3">
      <c r="B42" s="15">
        <v>25</v>
      </c>
      <c r="C42" s="16">
        <v>11</v>
      </c>
      <c r="D42" s="12" t="s">
        <v>39</v>
      </c>
      <c r="E42" s="12" t="s">
        <v>54</v>
      </c>
      <c r="F42" s="17" t="s">
        <v>34</v>
      </c>
      <c r="G42" s="18">
        <v>0</v>
      </c>
      <c r="H42" s="18">
        <v>3550.6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3800.6</v>
      </c>
      <c r="Q42" s="18">
        <v>197.85</v>
      </c>
      <c r="R42" s="9">
        <f t="shared" si="1"/>
        <v>3602.75</v>
      </c>
      <c r="S42" s="18">
        <v>0</v>
      </c>
    </row>
    <row r="43" spans="2:19" ht="75.75" customHeight="1" thickBot="1" x14ac:dyDescent="0.3">
      <c r="B43" s="15">
        <v>26</v>
      </c>
      <c r="C43" s="16">
        <v>11</v>
      </c>
      <c r="D43" s="12" t="s">
        <v>40</v>
      </c>
      <c r="E43" s="12" t="s">
        <v>54</v>
      </c>
      <c r="F43" s="17" t="s">
        <v>34</v>
      </c>
      <c r="G43" s="18">
        <v>0</v>
      </c>
      <c r="H43" s="18">
        <v>3550.6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si="0"/>
        <v>3800.6</v>
      </c>
      <c r="Q43" s="18">
        <v>220.88</v>
      </c>
      <c r="R43" s="9">
        <f t="shared" si="1"/>
        <v>3579.72</v>
      </c>
      <c r="S43" s="18">
        <v>0</v>
      </c>
    </row>
    <row r="44" spans="2:19" ht="75.75" customHeight="1" thickBot="1" x14ac:dyDescent="0.3">
      <c r="B44" s="15">
        <v>27</v>
      </c>
      <c r="C44" s="16">
        <v>22</v>
      </c>
      <c r="D44" s="12" t="s">
        <v>53</v>
      </c>
      <c r="E44" s="12" t="s">
        <v>54</v>
      </c>
      <c r="F44" s="17" t="s">
        <v>34</v>
      </c>
      <c r="G44" s="18">
        <v>0</v>
      </c>
      <c r="H44" s="18">
        <v>3550.6</v>
      </c>
      <c r="I44" s="18">
        <v>0</v>
      </c>
      <c r="J44" s="18">
        <v>0</v>
      </c>
      <c r="K44" s="18">
        <v>0</v>
      </c>
      <c r="L44" s="18">
        <v>0</v>
      </c>
      <c r="M44" s="18">
        <v>250</v>
      </c>
      <c r="N44" s="18">
        <v>0</v>
      </c>
      <c r="O44" s="18">
        <v>0</v>
      </c>
      <c r="P44" s="9">
        <f t="shared" ref="P44:P45" si="2">SUM(G44:O44)</f>
        <v>3800.6</v>
      </c>
      <c r="Q44" s="18">
        <v>155.9</v>
      </c>
      <c r="R44" s="9">
        <f t="shared" ref="R44:R45" si="3">P44-Q44</f>
        <v>3644.7</v>
      </c>
      <c r="S44" s="18">
        <v>0</v>
      </c>
    </row>
    <row r="45" spans="2:19" ht="75.75" customHeight="1" thickBot="1" x14ac:dyDescent="0.3">
      <c r="B45" s="15">
        <v>29</v>
      </c>
      <c r="C45" s="16">
        <v>22</v>
      </c>
      <c r="D45" s="12" t="s">
        <v>122</v>
      </c>
      <c r="E45" s="12" t="s">
        <v>155</v>
      </c>
      <c r="F45" s="17" t="s">
        <v>34</v>
      </c>
      <c r="G45" s="18">
        <v>0</v>
      </c>
      <c r="H45" s="18">
        <v>3550.6</v>
      </c>
      <c r="I45" s="18">
        <v>0</v>
      </c>
      <c r="J45" s="18">
        <v>0</v>
      </c>
      <c r="K45" s="18">
        <v>0</v>
      </c>
      <c r="L45" s="18">
        <v>0</v>
      </c>
      <c r="M45" s="18">
        <v>250</v>
      </c>
      <c r="N45" s="18">
        <v>0</v>
      </c>
      <c r="O45" s="18">
        <v>0</v>
      </c>
      <c r="P45" s="9">
        <f t="shared" si="2"/>
        <v>3800.6</v>
      </c>
      <c r="Q45" s="18">
        <v>155.9</v>
      </c>
      <c r="R45" s="9">
        <f t="shared" si="3"/>
        <v>3644.7</v>
      </c>
      <c r="S45" s="18">
        <v>0</v>
      </c>
    </row>
    <row r="46" spans="2:19" ht="75.75" customHeight="1" thickBot="1" x14ac:dyDescent="0.3">
      <c r="B46" s="15">
        <v>30</v>
      </c>
      <c r="C46" s="16">
        <v>22</v>
      </c>
      <c r="D46" s="12" t="s">
        <v>81</v>
      </c>
      <c r="E46" s="12" t="s">
        <v>54</v>
      </c>
      <c r="F46" s="17" t="s">
        <v>34</v>
      </c>
      <c r="G46" s="18">
        <v>0</v>
      </c>
      <c r="H46" s="18">
        <v>3550.6</v>
      </c>
      <c r="I46" s="18">
        <v>0</v>
      </c>
      <c r="J46" s="18">
        <v>0</v>
      </c>
      <c r="K46" s="18">
        <v>0</v>
      </c>
      <c r="L46" s="18">
        <v>0</v>
      </c>
      <c r="M46" s="18">
        <v>250</v>
      </c>
      <c r="N46" s="18">
        <v>0</v>
      </c>
      <c r="O46" s="18">
        <v>0</v>
      </c>
      <c r="P46" s="9">
        <f t="shared" si="0"/>
        <v>3800.6</v>
      </c>
      <c r="Q46" s="18">
        <v>155.9</v>
      </c>
      <c r="R46" s="9">
        <f t="shared" si="1"/>
        <v>3644.7</v>
      </c>
      <c r="S46" s="18">
        <v>0</v>
      </c>
    </row>
    <row r="47" spans="2:19" ht="45.75" thickBot="1" x14ac:dyDescent="0.3">
      <c r="B47" s="15">
        <v>31</v>
      </c>
      <c r="C47" s="16">
        <v>11</v>
      </c>
      <c r="D47" s="12" t="s">
        <v>41</v>
      </c>
      <c r="E47" s="12" t="s">
        <v>82</v>
      </c>
      <c r="F47" s="17" t="s">
        <v>42</v>
      </c>
      <c r="G47" s="18">
        <v>10434</v>
      </c>
      <c r="H47" s="18">
        <v>10000</v>
      </c>
      <c r="I47" s="18">
        <v>0</v>
      </c>
      <c r="J47" s="18">
        <v>0</v>
      </c>
      <c r="K47" s="18">
        <v>0</v>
      </c>
      <c r="L47" s="18">
        <v>0</v>
      </c>
      <c r="M47" s="18">
        <v>250</v>
      </c>
      <c r="N47" s="18">
        <v>0</v>
      </c>
      <c r="O47" s="18">
        <v>0</v>
      </c>
      <c r="P47" s="9">
        <f t="shared" si="0"/>
        <v>20684</v>
      </c>
      <c r="Q47" s="18">
        <v>1967.92</v>
      </c>
      <c r="R47" s="9">
        <f t="shared" si="1"/>
        <v>18716.080000000002</v>
      </c>
      <c r="S47" s="18">
        <v>500</v>
      </c>
    </row>
    <row r="48" spans="2:19" ht="90.75" customHeight="1" thickBot="1" x14ac:dyDescent="0.3">
      <c r="B48" s="15">
        <v>32</v>
      </c>
      <c r="C48" s="16">
        <v>22</v>
      </c>
      <c r="D48" s="12" t="s">
        <v>156</v>
      </c>
      <c r="E48" s="12" t="s">
        <v>83</v>
      </c>
      <c r="F48" s="17" t="s">
        <v>42</v>
      </c>
      <c r="G48" s="18">
        <v>0</v>
      </c>
      <c r="H48" s="18">
        <v>5000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si="0"/>
        <v>5250</v>
      </c>
      <c r="Q48" s="18">
        <v>193.2</v>
      </c>
      <c r="R48" s="9">
        <f t="shared" si="1"/>
        <v>5056.8</v>
      </c>
      <c r="S48" s="18">
        <v>0</v>
      </c>
    </row>
    <row r="49" spans="2:19" ht="90.75" customHeight="1" thickBot="1" x14ac:dyDescent="0.3">
      <c r="B49" s="15">
        <v>33</v>
      </c>
      <c r="C49" s="16">
        <v>22</v>
      </c>
      <c r="D49" s="12" t="s">
        <v>173</v>
      </c>
      <c r="E49" s="12" t="s">
        <v>84</v>
      </c>
      <c r="F49" s="17" t="s">
        <v>42</v>
      </c>
      <c r="G49" s="18">
        <v>0</v>
      </c>
      <c r="H49" s="18">
        <v>3550.6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0"/>
        <v>3800.6</v>
      </c>
      <c r="Q49" s="18">
        <v>155.9</v>
      </c>
      <c r="R49" s="9">
        <f t="shared" si="1"/>
        <v>3644.7</v>
      </c>
      <c r="S49" s="18">
        <v>0</v>
      </c>
    </row>
    <row r="50" spans="2:19" s="47" customFormat="1" ht="90.75" customHeight="1" thickBot="1" x14ac:dyDescent="0.3">
      <c r="B50" s="49"/>
      <c r="C50" s="50"/>
      <c r="D50" s="48" t="s">
        <v>101</v>
      </c>
      <c r="E50" s="48" t="s">
        <v>139</v>
      </c>
      <c r="F50" s="51" t="s">
        <v>42</v>
      </c>
      <c r="G50" s="52">
        <v>0</v>
      </c>
      <c r="H50" s="52">
        <v>4000</v>
      </c>
      <c r="I50" s="52">
        <v>0</v>
      </c>
      <c r="J50" s="52">
        <v>0</v>
      </c>
      <c r="K50" s="52">
        <v>0</v>
      </c>
      <c r="L50" s="52">
        <v>0</v>
      </c>
      <c r="M50" s="52">
        <v>250</v>
      </c>
      <c r="N50" s="52">
        <v>0</v>
      </c>
      <c r="O50" s="52">
        <v>0</v>
      </c>
      <c r="P50" s="9">
        <v>4000</v>
      </c>
      <c r="Q50" s="52">
        <v>155.9</v>
      </c>
      <c r="R50" s="9">
        <f>P50-Q50</f>
        <v>3844.1</v>
      </c>
      <c r="S50" s="52">
        <v>0</v>
      </c>
    </row>
    <row r="51" spans="2:19" ht="114" customHeight="1" thickBot="1" x14ac:dyDescent="0.3">
      <c r="B51" s="15">
        <v>35</v>
      </c>
      <c r="C51" s="16">
        <v>22</v>
      </c>
      <c r="D51" s="28" t="s">
        <v>132</v>
      </c>
      <c r="E51" s="30" t="s">
        <v>133</v>
      </c>
      <c r="F51" s="17" t="s">
        <v>42</v>
      </c>
      <c r="G51" s="18">
        <v>0</v>
      </c>
      <c r="H51" s="18">
        <v>3550.6</v>
      </c>
      <c r="I51" s="18">
        <v>0</v>
      </c>
      <c r="J51" s="18">
        <v>0</v>
      </c>
      <c r="K51" s="18">
        <v>0</v>
      </c>
      <c r="L51" s="18">
        <v>0</v>
      </c>
      <c r="M51" s="18">
        <v>250</v>
      </c>
      <c r="N51" s="18">
        <v>0</v>
      </c>
      <c r="O51" s="18">
        <v>0</v>
      </c>
      <c r="P51" s="9">
        <f t="shared" si="0"/>
        <v>3800.6</v>
      </c>
      <c r="Q51" s="18">
        <v>155.9</v>
      </c>
      <c r="R51" s="9">
        <f t="shared" si="1"/>
        <v>3644.7</v>
      </c>
      <c r="S51" s="18">
        <v>0</v>
      </c>
    </row>
    <row r="52" spans="2:19" ht="105.75" customHeight="1" thickBot="1" x14ac:dyDescent="0.3">
      <c r="B52" s="15">
        <v>36</v>
      </c>
      <c r="C52" s="16">
        <v>11</v>
      </c>
      <c r="D52" s="12" t="s">
        <v>43</v>
      </c>
      <c r="E52" s="12" t="s">
        <v>85</v>
      </c>
      <c r="F52" s="17" t="s">
        <v>44</v>
      </c>
      <c r="G52" s="18">
        <v>0</v>
      </c>
      <c r="H52" s="18">
        <v>10000</v>
      </c>
      <c r="I52" s="18">
        <v>0</v>
      </c>
      <c r="J52" s="18">
        <v>0</v>
      </c>
      <c r="K52" s="18">
        <v>0</v>
      </c>
      <c r="L52" s="18">
        <v>0</v>
      </c>
      <c r="M52" s="18">
        <v>250</v>
      </c>
      <c r="N52" s="18">
        <v>0</v>
      </c>
      <c r="O52" s="18">
        <v>0</v>
      </c>
      <c r="P52" s="9">
        <f t="shared" si="0"/>
        <v>10250</v>
      </c>
      <c r="Q52" s="21" t="s">
        <v>45</v>
      </c>
      <c r="R52" s="9">
        <v>6702.41</v>
      </c>
      <c r="S52" s="18">
        <v>0</v>
      </c>
    </row>
    <row r="53" spans="2:19" ht="105.75" thickBot="1" x14ac:dyDescent="0.3">
      <c r="B53" s="15">
        <v>37</v>
      </c>
      <c r="C53" s="16">
        <v>22</v>
      </c>
      <c r="D53" s="12" t="s">
        <v>46</v>
      </c>
      <c r="E53" s="12" t="s">
        <v>108</v>
      </c>
      <c r="F53" s="17" t="s">
        <v>44</v>
      </c>
      <c r="G53" s="18">
        <v>0</v>
      </c>
      <c r="H53" s="18">
        <v>3800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4050</v>
      </c>
      <c r="Q53" s="18">
        <v>155.9</v>
      </c>
      <c r="R53" s="9">
        <f t="shared" si="1"/>
        <v>3894.1</v>
      </c>
      <c r="S53" s="18">
        <v>0</v>
      </c>
    </row>
    <row r="54" spans="2:19" ht="100.5" thickBot="1" x14ac:dyDescent="0.3">
      <c r="B54" s="6">
        <v>38</v>
      </c>
      <c r="C54" s="7">
        <v>22</v>
      </c>
      <c r="D54" s="28" t="s">
        <v>109</v>
      </c>
      <c r="E54" s="29" t="s">
        <v>47</v>
      </c>
      <c r="F54" s="17" t="s">
        <v>44</v>
      </c>
      <c r="G54" s="9">
        <v>0</v>
      </c>
      <c r="H54" s="9">
        <v>4000</v>
      </c>
      <c r="I54" s="9">
        <v>0</v>
      </c>
      <c r="J54" s="9">
        <v>0</v>
      </c>
      <c r="K54" s="9">
        <v>0</v>
      </c>
      <c r="L54" s="9">
        <v>0</v>
      </c>
      <c r="M54" s="9">
        <v>250</v>
      </c>
      <c r="N54" s="9">
        <v>0</v>
      </c>
      <c r="O54" s="9">
        <v>0</v>
      </c>
      <c r="P54" s="9">
        <f t="shared" si="0"/>
        <v>4250</v>
      </c>
      <c r="Q54" s="9">
        <v>155.9</v>
      </c>
      <c r="R54" s="9">
        <f t="shared" si="1"/>
        <v>4094.1</v>
      </c>
      <c r="S54" s="9">
        <v>0</v>
      </c>
    </row>
    <row r="55" spans="2:19" ht="100.5" thickBot="1" x14ac:dyDescent="0.3">
      <c r="B55" s="15">
        <v>39</v>
      </c>
      <c r="C55" s="16">
        <v>22</v>
      </c>
      <c r="D55" s="28" t="s">
        <v>110</v>
      </c>
      <c r="E55" s="29" t="s">
        <v>111</v>
      </c>
      <c r="F55" s="17" t="s">
        <v>44</v>
      </c>
      <c r="G55" s="18">
        <v>0</v>
      </c>
      <c r="H55" s="18">
        <v>3800</v>
      </c>
      <c r="I55" s="18">
        <v>0</v>
      </c>
      <c r="J55" s="18">
        <v>0</v>
      </c>
      <c r="K55" s="18">
        <v>0</v>
      </c>
      <c r="L55" s="18">
        <v>0</v>
      </c>
      <c r="M55" s="18">
        <v>250</v>
      </c>
      <c r="N55" s="18">
        <v>0</v>
      </c>
      <c r="O55" s="18">
        <v>0</v>
      </c>
      <c r="P55" s="9">
        <f t="shared" si="0"/>
        <v>4050</v>
      </c>
      <c r="Q55" s="18">
        <v>155.9</v>
      </c>
      <c r="R55" s="9">
        <f t="shared" si="1"/>
        <v>3894.1</v>
      </c>
      <c r="S55" s="18">
        <v>0</v>
      </c>
    </row>
    <row r="56" spans="2:19" ht="114.75" customHeight="1" thickBot="1" x14ac:dyDescent="0.3">
      <c r="B56" s="15">
        <v>40</v>
      </c>
      <c r="C56" s="16">
        <v>22</v>
      </c>
      <c r="D56" s="28" t="s">
        <v>112</v>
      </c>
      <c r="E56" s="30" t="s">
        <v>113</v>
      </c>
      <c r="F56" s="17" t="s">
        <v>44</v>
      </c>
      <c r="G56" s="18">
        <v>0</v>
      </c>
      <c r="H56" s="18">
        <v>3550.6</v>
      </c>
      <c r="I56" s="18">
        <v>0</v>
      </c>
      <c r="J56" s="18">
        <v>0</v>
      </c>
      <c r="K56" s="18">
        <v>0</v>
      </c>
      <c r="L56" s="18">
        <v>0</v>
      </c>
      <c r="M56" s="18">
        <v>250</v>
      </c>
      <c r="N56" s="18">
        <v>0</v>
      </c>
      <c r="O56" s="18">
        <v>0</v>
      </c>
      <c r="P56" s="9">
        <f t="shared" si="0"/>
        <v>3800.6</v>
      </c>
      <c r="Q56" s="18">
        <v>155.9</v>
      </c>
      <c r="R56" s="9">
        <f t="shared" si="1"/>
        <v>3644.7</v>
      </c>
      <c r="S56" s="18">
        <v>0</v>
      </c>
    </row>
    <row r="57" spans="2:19" ht="90.75" customHeight="1" thickBot="1" x14ac:dyDescent="0.3">
      <c r="B57" s="15">
        <v>41</v>
      </c>
      <c r="C57" s="16">
        <v>22</v>
      </c>
      <c r="D57" s="26" t="s">
        <v>114</v>
      </c>
      <c r="E57" s="12" t="s">
        <v>48</v>
      </c>
      <c r="F57" s="17" t="s">
        <v>49</v>
      </c>
      <c r="G57" s="18">
        <v>0</v>
      </c>
      <c r="H57" s="18">
        <v>3800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4050</v>
      </c>
      <c r="Q57" s="18">
        <v>155.9</v>
      </c>
      <c r="R57" s="9">
        <f t="shared" si="1"/>
        <v>3894.1</v>
      </c>
      <c r="S57" s="18">
        <v>0</v>
      </c>
    </row>
    <row r="58" spans="2:19" ht="90.75" customHeight="1" thickBot="1" x14ac:dyDescent="0.3">
      <c r="B58" s="15">
        <v>42</v>
      </c>
      <c r="C58" s="16">
        <v>22</v>
      </c>
      <c r="D58" s="12" t="s">
        <v>50</v>
      </c>
      <c r="E58" s="12" t="s">
        <v>51</v>
      </c>
      <c r="F58" s="17" t="s">
        <v>49</v>
      </c>
      <c r="G58" s="18">
        <v>0</v>
      </c>
      <c r="H58" s="18">
        <v>3227.82</v>
      </c>
      <c r="I58" s="18">
        <v>0</v>
      </c>
      <c r="J58" s="18">
        <v>0</v>
      </c>
      <c r="K58" s="18">
        <v>0</v>
      </c>
      <c r="L58" s="18">
        <v>0</v>
      </c>
      <c r="M58" s="18">
        <v>250</v>
      </c>
      <c r="N58" s="18">
        <v>0</v>
      </c>
      <c r="O58" s="18">
        <v>0</v>
      </c>
      <c r="P58" s="9">
        <f t="shared" si="0"/>
        <v>3477.82</v>
      </c>
      <c r="Q58" s="18">
        <v>155.9</v>
      </c>
      <c r="R58" s="9">
        <f t="shared" si="1"/>
        <v>3321.92</v>
      </c>
      <c r="S58" s="18">
        <v>0</v>
      </c>
    </row>
    <row r="59" spans="2:19" ht="123.75" customHeight="1" thickBot="1" x14ac:dyDescent="0.3">
      <c r="B59" s="15">
        <v>44</v>
      </c>
      <c r="C59" s="16">
        <v>22</v>
      </c>
      <c r="D59" s="28" t="s">
        <v>157</v>
      </c>
      <c r="E59" s="31" t="s">
        <v>115</v>
      </c>
      <c r="F59" s="17" t="s">
        <v>52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289.8</v>
      </c>
      <c r="R59" s="9">
        <f t="shared" si="1"/>
        <v>3760.2</v>
      </c>
      <c r="S59" s="18">
        <v>0</v>
      </c>
    </row>
    <row r="60" spans="2:19" ht="105.75" customHeight="1" thickBot="1" x14ac:dyDescent="0.3">
      <c r="B60" s="15">
        <v>47</v>
      </c>
      <c r="C60" s="16">
        <v>22</v>
      </c>
      <c r="D60" s="12" t="s">
        <v>116</v>
      </c>
      <c r="E60" s="12" t="s">
        <v>158</v>
      </c>
      <c r="F60" s="17" t="s">
        <v>52</v>
      </c>
      <c r="G60" s="18">
        <v>0</v>
      </c>
      <c r="H60" s="18">
        <v>3227.82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3477.82</v>
      </c>
      <c r="Q60" s="18">
        <v>155.9</v>
      </c>
      <c r="R60" s="9">
        <f t="shared" si="1"/>
        <v>3321.92</v>
      </c>
      <c r="S60" s="18">
        <v>0</v>
      </c>
    </row>
    <row r="61" spans="2:19" ht="105.75" customHeight="1" thickBot="1" x14ac:dyDescent="0.3">
      <c r="B61" s="15">
        <v>48</v>
      </c>
      <c r="C61" s="16">
        <v>22</v>
      </c>
      <c r="D61" s="12" t="s">
        <v>159</v>
      </c>
      <c r="E61" s="12" t="s">
        <v>117</v>
      </c>
      <c r="F61" s="17" t="s">
        <v>55</v>
      </c>
      <c r="G61" s="18">
        <v>0</v>
      </c>
      <c r="H61" s="18">
        <v>3550.6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3800.6</v>
      </c>
      <c r="Q61" s="18">
        <v>155.9</v>
      </c>
      <c r="R61" s="9">
        <f t="shared" si="1"/>
        <v>3644.7</v>
      </c>
      <c r="S61" s="18">
        <v>0</v>
      </c>
    </row>
    <row r="62" spans="2:19" ht="150.75" customHeight="1" thickBot="1" x14ac:dyDescent="0.3">
      <c r="B62" s="15">
        <v>49</v>
      </c>
      <c r="C62" s="16">
        <v>22</v>
      </c>
      <c r="D62" s="35" t="s">
        <v>130</v>
      </c>
      <c r="E62" s="10" t="s">
        <v>131</v>
      </c>
      <c r="F62" s="10" t="s">
        <v>131</v>
      </c>
      <c r="G62" s="18">
        <v>0</v>
      </c>
      <c r="H62" s="18">
        <v>3550.6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3800.6</v>
      </c>
      <c r="Q62" s="18">
        <v>155.9</v>
      </c>
      <c r="R62" s="9">
        <f t="shared" si="1"/>
        <v>3644.7</v>
      </c>
      <c r="S62" s="18">
        <v>0</v>
      </c>
    </row>
    <row r="63" spans="2:19" ht="90.75" customHeight="1" thickBot="1" x14ac:dyDescent="0.3">
      <c r="B63" s="15">
        <v>50</v>
      </c>
      <c r="C63" s="16">
        <v>22</v>
      </c>
      <c r="D63" s="12" t="s">
        <v>134</v>
      </c>
      <c r="E63" s="12" t="s">
        <v>135</v>
      </c>
      <c r="F63" s="17" t="s">
        <v>135</v>
      </c>
      <c r="G63" s="18">
        <v>0</v>
      </c>
      <c r="H63" s="18">
        <v>3550.6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3800.6</v>
      </c>
      <c r="Q63" s="18">
        <v>155.9</v>
      </c>
      <c r="R63" s="9">
        <f t="shared" si="1"/>
        <v>3644.7</v>
      </c>
      <c r="S63" s="18">
        <v>0</v>
      </c>
    </row>
    <row r="64" spans="2:19" ht="90.75" customHeight="1" thickBot="1" x14ac:dyDescent="0.3">
      <c r="B64" s="15">
        <v>51</v>
      </c>
      <c r="C64" s="16">
        <v>29</v>
      </c>
      <c r="D64" s="25" t="s">
        <v>118</v>
      </c>
      <c r="E64" s="12" t="s">
        <v>56</v>
      </c>
      <c r="F64" s="17" t="s">
        <v>57</v>
      </c>
      <c r="G64" s="18">
        <v>0</v>
      </c>
      <c r="H64" s="18">
        <v>7000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9">
        <f t="shared" si="0"/>
        <v>7000</v>
      </c>
      <c r="Q64" s="18">
        <v>0</v>
      </c>
      <c r="R64" s="9">
        <f t="shared" si="1"/>
        <v>7000</v>
      </c>
      <c r="S64" s="18">
        <v>0</v>
      </c>
    </row>
    <row r="65" spans="2:19" ht="90.75" customHeight="1" thickBot="1" x14ac:dyDescent="0.3">
      <c r="B65" s="15">
        <v>52</v>
      </c>
      <c r="C65" s="16">
        <v>11</v>
      </c>
      <c r="D65" s="12" t="s">
        <v>58</v>
      </c>
      <c r="E65" s="12" t="s">
        <v>170</v>
      </c>
      <c r="F65" s="17" t="s">
        <v>57</v>
      </c>
      <c r="G65" s="18">
        <v>0</v>
      </c>
      <c r="H65" s="18">
        <v>4000</v>
      </c>
      <c r="I65" s="18">
        <v>0</v>
      </c>
      <c r="J65" s="18">
        <v>0</v>
      </c>
      <c r="K65" s="18">
        <v>0</v>
      </c>
      <c r="L65" s="18">
        <v>0</v>
      </c>
      <c r="M65" s="18">
        <v>250</v>
      </c>
      <c r="N65" s="18">
        <v>0</v>
      </c>
      <c r="O65" s="18">
        <v>0</v>
      </c>
      <c r="P65" s="9">
        <f t="shared" si="0"/>
        <v>4250</v>
      </c>
      <c r="Q65" s="18">
        <v>196.04</v>
      </c>
      <c r="R65" s="9">
        <f t="shared" si="1"/>
        <v>4053.96</v>
      </c>
      <c r="S65" s="18">
        <v>0</v>
      </c>
    </row>
    <row r="66" spans="2:19" ht="75.75" customHeight="1" thickBot="1" x14ac:dyDescent="0.3">
      <c r="B66" s="15">
        <v>53</v>
      </c>
      <c r="C66" s="16">
        <v>22</v>
      </c>
      <c r="D66" s="25" t="s">
        <v>119</v>
      </c>
      <c r="E66" s="12" t="s">
        <v>59</v>
      </c>
      <c r="F66" s="17" t="s">
        <v>57</v>
      </c>
      <c r="G66" s="18">
        <v>0</v>
      </c>
      <c r="H66" s="18">
        <v>3550.6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si="0"/>
        <v>3800.6</v>
      </c>
      <c r="Q66" s="18">
        <v>193.2</v>
      </c>
      <c r="R66" s="9">
        <f t="shared" si="1"/>
        <v>3607.4</v>
      </c>
      <c r="S66" s="18">
        <v>0</v>
      </c>
    </row>
    <row r="67" spans="2:19" ht="75.75" customHeight="1" thickBot="1" x14ac:dyDescent="0.3">
      <c r="B67" s="15">
        <v>54</v>
      </c>
      <c r="C67" s="16">
        <v>22</v>
      </c>
      <c r="D67" s="25" t="s">
        <v>121</v>
      </c>
      <c r="E67" s="12" t="s">
        <v>59</v>
      </c>
      <c r="F67" s="17" t="s">
        <v>57</v>
      </c>
      <c r="G67" s="18">
        <v>0</v>
      </c>
      <c r="H67" s="18">
        <v>3550.6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3800.6</v>
      </c>
      <c r="Q67" s="18">
        <v>155.9</v>
      </c>
      <c r="R67" s="9">
        <f t="shared" si="1"/>
        <v>3644.7</v>
      </c>
      <c r="S67" s="18">
        <v>0</v>
      </c>
    </row>
    <row r="68" spans="2:19" ht="75.75" customHeight="1" thickBot="1" x14ac:dyDescent="0.3">
      <c r="B68" s="15">
        <v>55</v>
      </c>
      <c r="C68" s="16">
        <v>22</v>
      </c>
      <c r="D68" s="25" t="s">
        <v>160</v>
      </c>
      <c r="E68" s="12" t="s">
        <v>59</v>
      </c>
      <c r="F68" s="17" t="s">
        <v>57</v>
      </c>
      <c r="G68" s="18">
        <v>0</v>
      </c>
      <c r="H68" s="18">
        <v>3550.6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3800.6</v>
      </c>
      <c r="Q68" s="18">
        <v>155.9</v>
      </c>
      <c r="R68" s="9">
        <f t="shared" si="1"/>
        <v>3644.7</v>
      </c>
      <c r="S68" s="18">
        <v>0</v>
      </c>
    </row>
    <row r="69" spans="2:19" ht="45.75" thickBot="1" x14ac:dyDescent="0.3">
      <c r="B69" s="15">
        <v>56</v>
      </c>
      <c r="C69" s="16">
        <v>22</v>
      </c>
      <c r="D69" s="12" t="s">
        <v>60</v>
      </c>
      <c r="E69" s="12" t="s">
        <v>59</v>
      </c>
      <c r="F69" s="17" t="s">
        <v>57</v>
      </c>
      <c r="G69" s="18">
        <v>0</v>
      </c>
      <c r="H69" s="18">
        <v>3550.6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3800.6</v>
      </c>
      <c r="Q69" s="18">
        <v>155.9</v>
      </c>
      <c r="R69" s="9">
        <f t="shared" si="1"/>
        <v>3644.7</v>
      </c>
      <c r="S69" s="18">
        <v>0</v>
      </c>
    </row>
    <row r="70" spans="2:19" ht="45.75" thickBot="1" x14ac:dyDescent="0.3">
      <c r="B70" s="15">
        <v>57</v>
      </c>
      <c r="C70" s="16">
        <v>22</v>
      </c>
      <c r="D70" s="36" t="s">
        <v>123</v>
      </c>
      <c r="E70" s="36" t="s">
        <v>59</v>
      </c>
      <c r="F70" s="17" t="s">
        <v>57</v>
      </c>
      <c r="G70" s="18">
        <v>0</v>
      </c>
      <c r="H70" s="18">
        <v>3550.6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>SUM(G70:O70)</f>
        <v>3800.6</v>
      </c>
      <c r="Q70" s="18">
        <v>155.9</v>
      </c>
      <c r="R70" s="9">
        <f>P70-Q70</f>
        <v>3644.7</v>
      </c>
      <c r="S70" s="18">
        <v>0</v>
      </c>
    </row>
    <row r="71" spans="2:19" ht="60.75" thickBot="1" x14ac:dyDescent="0.3">
      <c r="B71" s="15">
        <v>58</v>
      </c>
      <c r="C71" s="16">
        <v>22</v>
      </c>
      <c r="D71" s="39" t="s">
        <v>167</v>
      </c>
      <c r="E71" s="27" t="s">
        <v>169</v>
      </c>
      <c r="F71" s="17" t="s">
        <v>57</v>
      </c>
      <c r="G71" s="18">
        <v>0</v>
      </c>
      <c r="H71" s="18">
        <v>3550.6</v>
      </c>
      <c r="I71" s="18">
        <v>0</v>
      </c>
      <c r="J71" s="18">
        <v>0</v>
      </c>
      <c r="K71" s="18">
        <v>0</v>
      </c>
      <c r="L71" s="18">
        <v>0</v>
      </c>
      <c r="M71" s="18">
        <v>250</v>
      </c>
      <c r="N71" s="18">
        <v>0</v>
      </c>
      <c r="O71" s="18">
        <v>0</v>
      </c>
      <c r="P71" s="9">
        <f t="shared" si="0"/>
        <v>3800.6</v>
      </c>
      <c r="Q71" s="18">
        <v>155.9</v>
      </c>
      <c r="R71" s="9">
        <f t="shared" si="1"/>
        <v>3644.7</v>
      </c>
      <c r="S71" s="18">
        <v>0</v>
      </c>
    </row>
    <row r="72" spans="2:19" ht="45.75" thickBot="1" x14ac:dyDescent="0.3">
      <c r="B72" s="15">
        <v>59</v>
      </c>
      <c r="C72" s="38">
        <v>22</v>
      </c>
      <c r="D72" s="27" t="s">
        <v>124</v>
      </c>
      <c r="E72" s="45" t="s">
        <v>59</v>
      </c>
      <c r="F72" s="17" t="s">
        <v>57</v>
      </c>
      <c r="G72" s="18">
        <v>0</v>
      </c>
      <c r="H72" s="18">
        <v>3550.6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3800.6</v>
      </c>
      <c r="Q72" s="18">
        <v>155.9</v>
      </c>
      <c r="R72" s="9">
        <f t="shared" si="1"/>
        <v>3644.7</v>
      </c>
      <c r="S72" s="18">
        <v>0</v>
      </c>
    </row>
    <row r="73" spans="2:19" ht="45.75" thickBot="1" x14ac:dyDescent="0.3">
      <c r="B73" s="15">
        <v>61</v>
      </c>
      <c r="C73" s="16">
        <v>22</v>
      </c>
      <c r="D73" s="12" t="s">
        <v>86</v>
      </c>
      <c r="E73" s="12" t="s">
        <v>59</v>
      </c>
      <c r="F73" s="17" t="s">
        <v>57</v>
      </c>
      <c r="G73" s="18">
        <v>0</v>
      </c>
      <c r="H73" s="18">
        <v>3550.6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si="0"/>
        <v>3800.6</v>
      </c>
      <c r="Q73" s="18">
        <v>155.9</v>
      </c>
      <c r="R73" s="9">
        <f t="shared" si="1"/>
        <v>3644.7</v>
      </c>
      <c r="S73" s="18">
        <v>0</v>
      </c>
    </row>
    <row r="74" spans="2:19" ht="45.75" thickBot="1" x14ac:dyDescent="0.3">
      <c r="B74" s="15">
        <v>62</v>
      </c>
      <c r="C74" s="16">
        <v>22</v>
      </c>
      <c r="D74" s="12" t="s">
        <v>136</v>
      </c>
      <c r="E74" s="12" t="s">
        <v>59</v>
      </c>
      <c r="F74" s="17" t="s">
        <v>57</v>
      </c>
      <c r="G74" s="18">
        <v>0</v>
      </c>
      <c r="H74" s="18">
        <v>3550.6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si="0"/>
        <v>3800.6</v>
      </c>
      <c r="Q74" s="18">
        <v>155.9</v>
      </c>
      <c r="R74" s="9">
        <f t="shared" si="1"/>
        <v>3644.7</v>
      </c>
      <c r="S74" s="18">
        <v>0</v>
      </c>
    </row>
    <row r="75" spans="2:19" ht="60.75" thickBot="1" x14ac:dyDescent="0.3">
      <c r="B75" s="15">
        <v>63</v>
      </c>
      <c r="C75" s="16">
        <v>22</v>
      </c>
      <c r="D75" s="12" t="s">
        <v>150</v>
      </c>
      <c r="E75" s="12" t="s">
        <v>59</v>
      </c>
      <c r="F75" s="17" t="s">
        <v>57</v>
      </c>
      <c r="G75" s="18">
        <v>0</v>
      </c>
      <c r="H75" s="18">
        <v>3550.6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ref="P75" si="4">SUM(G75:O75)</f>
        <v>3800.6</v>
      </c>
      <c r="Q75" s="18">
        <v>155.9</v>
      </c>
      <c r="R75" s="9">
        <f t="shared" ref="R75" si="5">P75-Q75</f>
        <v>3644.7</v>
      </c>
      <c r="S75" s="18">
        <v>0</v>
      </c>
    </row>
    <row r="76" spans="2:19" ht="60.75" thickBot="1" x14ac:dyDescent="0.3">
      <c r="B76" s="15">
        <v>64</v>
      </c>
      <c r="C76" s="16">
        <v>22</v>
      </c>
      <c r="D76" s="12" t="s">
        <v>151</v>
      </c>
      <c r="E76" s="12" t="s">
        <v>59</v>
      </c>
      <c r="F76" s="17" t="s">
        <v>57</v>
      </c>
      <c r="G76" s="18">
        <v>0</v>
      </c>
      <c r="H76" s="18">
        <v>3550.6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ref="P76" si="6">SUM(G76:O76)</f>
        <v>3800.6</v>
      </c>
      <c r="Q76" s="18">
        <v>155.9</v>
      </c>
      <c r="R76" s="9">
        <f t="shared" ref="R76" si="7">P76-Q76</f>
        <v>3644.7</v>
      </c>
      <c r="S76" s="18">
        <v>0</v>
      </c>
    </row>
    <row r="77" spans="2:19" ht="45.75" thickBot="1" x14ac:dyDescent="0.3">
      <c r="B77" s="15">
        <v>65</v>
      </c>
      <c r="C77" s="16">
        <v>22</v>
      </c>
      <c r="D77" s="12" t="s">
        <v>176</v>
      </c>
      <c r="E77" s="12" t="s">
        <v>59</v>
      </c>
      <c r="F77" s="17" t="s">
        <v>57</v>
      </c>
      <c r="G77" s="18">
        <v>0</v>
      </c>
      <c r="H77" s="18">
        <v>3550.6</v>
      </c>
      <c r="I77" s="18">
        <v>0</v>
      </c>
      <c r="J77" s="18">
        <v>0</v>
      </c>
      <c r="K77" s="18">
        <v>0</v>
      </c>
      <c r="L77" s="18">
        <v>0</v>
      </c>
      <c r="M77" s="18">
        <v>250</v>
      </c>
      <c r="N77" s="18">
        <v>0</v>
      </c>
      <c r="O77" s="18">
        <v>0</v>
      </c>
      <c r="P77" s="9">
        <f t="shared" ref="P77" si="8">SUM(G77:O77)</f>
        <v>3800.6</v>
      </c>
      <c r="Q77" s="18">
        <v>155.9</v>
      </c>
      <c r="R77" s="9">
        <f t="shared" ref="R77" si="9">P77-Q77</f>
        <v>3644.7</v>
      </c>
      <c r="S77" s="18">
        <v>0</v>
      </c>
    </row>
    <row r="78" spans="2:19" ht="60.75" thickBot="1" x14ac:dyDescent="0.3">
      <c r="B78" s="15">
        <v>66</v>
      </c>
      <c r="C78" s="16">
        <v>22</v>
      </c>
      <c r="D78" s="12" t="s">
        <v>61</v>
      </c>
      <c r="E78" s="12" t="s">
        <v>59</v>
      </c>
      <c r="F78" s="17" t="s">
        <v>57</v>
      </c>
      <c r="G78" s="18">
        <v>0</v>
      </c>
      <c r="H78" s="18">
        <v>3550.6</v>
      </c>
      <c r="I78" s="18">
        <v>0</v>
      </c>
      <c r="J78" s="18">
        <v>0</v>
      </c>
      <c r="K78" s="18">
        <v>0</v>
      </c>
      <c r="L78" s="18">
        <v>0</v>
      </c>
      <c r="M78" s="18">
        <v>250</v>
      </c>
      <c r="N78" s="18">
        <v>0</v>
      </c>
      <c r="O78" s="18">
        <v>0</v>
      </c>
      <c r="P78" s="9">
        <f t="shared" si="0"/>
        <v>3800.6</v>
      </c>
      <c r="Q78" s="18">
        <v>155.9</v>
      </c>
      <c r="R78" s="9">
        <f t="shared" si="1"/>
        <v>3644.7</v>
      </c>
      <c r="S78" s="18">
        <v>0</v>
      </c>
    </row>
    <row r="79" spans="2:19" s="47" customFormat="1" ht="45.75" thickBot="1" x14ac:dyDescent="0.3">
      <c r="B79" s="49">
        <v>72</v>
      </c>
      <c r="C79" s="50">
        <v>22</v>
      </c>
      <c r="D79" s="48" t="s">
        <v>177</v>
      </c>
      <c r="E79" s="48" t="s">
        <v>59</v>
      </c>
      <c r="F79" s="51" t="s">
        <v>57</v>
      </c>
      <c r="G79" s="52">
        <v>0</v>
      </c>
      <c r="H79" s="52">
        <v>3550.6</v>
      </c>
      <c r="I79" s="52">
        <v>0</v>
      </c>
      <c r="J79" s="52">
        <v>0</v>
      </c>
      <c r="K79" s="52">
        <v>0</v>
      </c>
      <c r="L79" s="52">
        <v>0</v>
      </c>
      <c r="M79" s="52">
        <v>250</v>
      </c>
      <c r="N79" s="52">
        <v>0</v>
      </c>
      <c r="O79" s="52">
        <v>0</v>
      </c>
      <c r="P79" s="9">
        <f t="shared" ref="P79:P80" si="10">SUM(G79:O79)</f>
        <v>3800.6</v>
      </c>
      <c r="Q79" s="52">
        <v>155.9</v>
      </c>
      <c r="R79" s="9">
        <f t="shared" ref="R79:R80" si="11">P79-Q79</f>
        <v>3644.7</v>
      </c>
      <c r="S79" s="52">
        <v>0</v>
      </c>
    </row>
    <row r="80" spans="2:19" s="47" customFormat="1" ht="45.75" thickBot="1" x14ac:dyDescent="0.3">
      <c r="B80" s="49">
        <v>73</v>
      </c>
      <c r="C80" s="50">
        <v>22</v>
      </c>
      <c r="D80" s="48" t="s">
        <v>178</v>
      </c>
      <c r="E80" s="48" t="s">
        <v>59</v>
      </c>
      <c r="F80" s="51" t="s">
        <v>57</v>
      </c>
      <c r="G80" s="52">
        <v>0</v>
      </c>
      <c r="H80" s="52">
        <v>3550.6</v>
      </c>
      <c r="I80" s="52">
        <v>0</v>
      </c>
      <c r="J80" s="52">
        <v>0</v>
      </c>
      <c r="K80" s="52">
        <v>0</v>
      </c>
      <c r="L80" s="52">
        <v>0</v>
      </c>
      <c r="M80" s="52">
        <v>250</v>
      </c>
      <c r="N80" s="52">
        <v>0</v>
      </c>
      <c r="O80" s="52">
        <v>0</v>
      </c>
      <c r="P80" s="9">
        <f t="shared" si="10"/>
        <v>3800.6</v>
      </c>
      <c r="Q80" s="52">
        <v>155.9</v>
      </c>
      <c r="R80" s="9">
        <f t="shared" si="11"/>
        <v>3644.7</v>
      </c>
      <c r="S80" s="52">
        <v>0</v>
      </c>
    </row>
    <row r="81" spans="2:19" ht="74.25" customHeight="1" thickBot="1" x14ac:dyDescent="0.3">
      <c r="B81" s="15">
        <v>75</v>
      </c>
      <c r="C81" s="16">
        <v>22</v>
      </c>
      <c r="D81" s="12" t="s">
        <v>137</v>
      </c>
      <c r="E81" s="12" t="s">
        <v>138</v>
      </c>
      <c r="F81" s="17" t="s">
        <v>62</v>
      </c>
      <c r="G81" s="18">
        <v>0</v>
      </c>
      <c r="H81" s="18">
        <v>7000</v>
      </c>
      <c r="I81" s="18">
        <v>0</v>
      </c>
      <c r="J81" s="18">
        <v>0</v>
      </c>
      <c r="K81" s="18">
        <v>0</v>
      </c>
      <c r="L81" s="18">
        <v>0</v>
      </c>
      <c r="M81" s="18">
        <v>250</v>
      </c>
      <c r="N81" s="18">
        <v>0</v>
      </c>
      <c r="O81" s="18">
        <v>0</v>
      </c>
      <c r="P81" s="9">
        <f t="shared" si="0"/>
        <v>7250</v>
      </c>
      <c r="Q81" s="18">
        <v>338.1</v>
      </c>
      <c r="R81" s="9">
        <f t="shared" si="1"/>
        <v>6911.9</v>
      </c>
      <c r="S81" s="18">
        <v>0</v>
      </c>
    </row>
    <row r="82" spans="2:19" ht="90" customHeight="1" thickBot="1" x14ac:dyDescent="0.3">
      <c r="B82" s="15">
        <v>76</v>
      </c>
      <c r="C82" s="16">
        <v>11</v>
      </c>
      <c r="D82" s="12" t="s">
        <v>63</v>
      </c>
      <c r="E82" s="12" t="s">
        <v>87</v>
      </c>
      <c r="F82" s="17" t="s">
        <v>62</v>
      </c>
      <c r="G82" s="18">
        <v>0</v>
      </c>
      <c r="H82" s="18">
        <v>3577.56</v>
      </c>
      <c r="I82" s="18">
        <v>0</v>
      </c>
      <c r="J82" s="18">
        <v>0</v>
      </c>
      <c r="K82" s="18">
        <v>0</v>
      </c>
      <c r="L82" s="18">
        <v>0</v>
      </c>
      <c r="M82" s="18">
        <v>250</v>
      </c>
      <c r="N82" s="18">
        <v>0</v>
      </c>
      <c r="O82" s="18">
        <v>0</v>
      </c>
      <c r="P82" s="9">
        <f t="shared" si="0"/>
        <v>3827.56</v>
      </c>
      <c r="Q82" s="18">
        <v>155.9</v>
      </c>
      <c r="R82" s="9">
        <f t="shared" si="1"/>
        <v>3671.66</v>
      </c>
      <c r="S82" s="18">
        <v>0</v>
      </c>
    </row>
    <row r="83" spans="2:19" ht="81.75" customHeight="1" thickBot="1" x14ac:dyDescent="0.3">
      <c r="B83" s="15">
        <v>77</v>
      </c>
      <c r="C83" s="16">
        <v>22</v>
      </c>
      <c r="D83" s="27" t="s">
        <v>188</v>
      </c>
      <c r="E83" s="12" t="s">
        <v>165</v>
      </c>
      <c r="F83" s="17" t="s">
        <v>62</v>
      </c>
      <c r="G83" s="18">
        <v>0</v>
      </c>
      <c r="H83" s="18">
        <v>3550.6</v>
      </c>
      <c r="I83" s="18">
        <v>0</v>
      </c>
      <c r="J83" s="18">
        <v>0</v>
      </c>
      <c r="K83" s="18">
        <v>0</v>
      </c>
      <c r="L83" s="18">
        <v>0</v>
      </c>
      <c r="M83" s="18">
        <v>250</v>
      </c>
      <c r="N83" s="18">
        <v>0</v>
      </c>
      <c r="O83" s="18">
        <v>0</v>
      </c>
      <c r="P83" s="9">
        <f t="shared" ref="P83" si="12">SUM(G83:O83)</f>
        <v>3800.6</v>
      </c>
      <c r="Q83" s="18">
        <v>155.9</v>
      </c>
      <c r="R83" s="9">
        <f t="shared" ref="R83" si="13">P83-Q83</f>
        <v>3644.7</v>
      </c>
      <c r="S83" s="18">
        <v>0</v>
      </c>
    </row>
    <row r="84" spans="2:19" ht="51.75" thickBot="1" x14ac:dyDescent="0.3">
      <c r="B84" s="15">
        <v>78</v>
      </c>
      <c r="C84" s="16">
        <v>11</v>
      </c>
      <c r="D84" s="33" t="s">
        <v>125</v>
      </c>
      <c r="E84" s="27" t="s">
        <v>64</v>
      </c>
      <c r="F84" s="17" t="s">
        <v>62</v>
      </c>
      <c r="G84" s="18">
        <v>0</v>
      </c>
      <c r="H84" s="18">
        <v>4500</v>
      </c>
      <c r="I84" s="18">
        <v>0</v>
      </c>
      <c r="J84" s="18">
        <v>0</v>
      </c>
      <c r="K84" s="18">
        <v>0</v>
      </c>
      <c r="L84" s="18">
        <v>0</v>
      </c>
      <c r="M84" s="18">
        <v>250</v>
      </c>
      <c r="N84" s="18">
        <v>0</v>
      </c>
      <c r="O84" s="18">
        <v>0</v>
      </c>
      <c r="P84" s="9">
        <f t="shared" ref="P84:P104" si="14">SUM(G84:O84)</f>
        <v>4750</v>
      </c>
      <c r="Q84" s="18">
        <v>155.9</v>
      </c>
      <c r="R84" s="9">
        <f t="shared" si="1"/>
        <v>4594.1000000000004</v>
      </c>
      <c r="S84" s="18">
        <v>0</v>
      </c>
    </row>
    <row r="85" spans="2:19" ht="51.75" thickBot="1" x14ac:dyDescent="0.3">
      <c r="B85" s="15">
        <v>79</v>
      </c>
      <c r="C85" s="16">
        <v>22</v>
      </c>
      <c r="D85" s="53" t="s">
        <v>175</v>
      </c>
      <c r="E85" s="12" t="s">
        <v>64</v>
      </c>
      <c r="F85" s="17" t="s">
        <v>62</v>
      </c>
      <c r="G85" s="18">
        <v>0</v>
      </c>
      <c r="H85" s="18">
        <v>3550.6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si="14"/>
        <v>3800.6</v>
      </c>
      <c r="Q85" s="18">
        <v>155.9</v>
      </c>
      <c r="R85" s="9">
        <f t="shared" ref="R85:R113" si="15">P85-Q85</f>
        <v>3644.7</v>
      </c>
      <c r="S85" s="18">
        <v>0</v>
      </c>
    </row>
    <row r="86" spans="2:19" s="47" customFormat="1" ht="51.75" thickBot="1" x14ac:dyDescent="0.3">
      <c r="B86" s="49">
        <v>80</v>
      </c>
      <c r="C86" s="50"/>
      <c r="D86" s="53" t="s">
        <v>179</v>
      </c>
      <c r="E86" s="48" t="s">
        <v>180</v>
      </c>
      <c r="F86" s="51" t="s">
        <v>62</v>
      </c>
      <c r="G86" s="52">
        <v>0</v>
      </c>
      <c r="H86" s="52">
        <v>3500.6</v>
      </c>
      <c r="I86" s="52">
        <v>0</v>
      </c>
      <c r="J86" s="52">
        <v>0</v>
      </c>
      <c r="K86" s="52">
        <v>0</v>
      </c>
      <c r="L86" s="52">
        <v>0</v>
      </c>
      <c r="M86" s="52">
        <v>250</v>
      </c>
      <c r="N86" s="52">
        <v>0</v>
      </c>
      <c r="O86" s="52">
        <v>0</v>
      </c>
      <c r="P86" s="9">
        <f t="shared" ref="P86" si="16">SUM(G86:O86)</f>
        <v>3750.6</v>
      </c>
      <c r="Q86" s="52">
        <v>155.9</v>
      </c>
      <c r="R86" s="9">
        <f t="shared" ref="R86" si="17">P86-Q86</f>
        <v>3594.7</v>
      </c>
      <c r="S86" s="52">
        <v>0</v>
      </c>
    </row>
    <row r="87" spans="2:19" ht="90.75" customHeight="1" thickBot="1" x14ac:dyDescent="0.3">
      <c r="B87" s="15">
        <v>82</v>
      </c>
      <c r="C87" s="16">
        <v>22</v>
      </c>
      <c r="D87" s="12" t="s">
        <v>174</v>
      </c>
      <c r="E87" s="12" t="s">
        <v>65</v>
      </c>
      <c r="F87" s="17" t="s">
        <v>62</v>
      </c>
      <c r="G87" s="18">
        <v>0</v>
      </c>
      <c r="H87" s="18">
        <v>3550.6</v>
      </c>
      <c r="I87" s="18">
        <v>0</v>
      </c>
      <c r="J87" s="18">
        <v>0</v>
      </c>
      <c r="K87" s="18">
        <v>0</v>
      </c>
      <c r="L87" s="18">
        <v>0</v>
      </c>
      <c r="M87" s="18">
        <v>250</v>
      </c>
      <c r="N87" s="18">
        <v>0</v>
      </c>
      <c r="O87" s="18">
        <v>0</v>
      </c>
      <c r="P87" s="9">
        <f t="shared" si="14"/>
        <v>3800.6</v>
      </c>
      <c r="Q87" s="18">
        <v>155.9</v>
      </c>
      <c r="R87" s="9">
        <f t="shared" si="15"/>
        <v>3644.7</v>
      </c>
      <c r="S87" s="18">
        <v>0</v>
      </c>
    </row>
    <row r="88" spans="2:19" ht="90.75" customHeight="1" thickBot="1" x14ac:dyDescent="0.3">
      <c r="B88" s="15">
        <v>83</v>
      </c>
      <c r="C88" s="16">
        <v>22</v>
      </c>
      <c r="D88" s="12" t="s">
        <v>126</v>
      </c>
      <c r="E88" s="12" t="s">
        <v>65</v>
      </c>
      <c r="F88" s="17" t="s">
        <v>62</v>
      </c>
      <c r="G88" s="18">
        <v>0</v>
      </c>
      <c r="H88" s="18">
        <v>3550.6</v>
      </c>
      <c r="I88" s="18">
        <v>0</v>
      </c>
      <c r="J88" s="18">
        <v>0</v>
      </c>
      <c r="K88" s="18">
        <v>0</v>
      </c>
      <c r="L88" s="18">
        <v>0</v>
      </c>
      <c r="M88" s="18">
        <v>250</v>
      </c>
      <c r="N88" s="18">
        <v>0</v>
      </c>
      <c r="O88" s="18">
        <v>0</v>
      </c>
      <c r="P88" s="9">
        <f t="shared" si="14"/>
        <v>3800.6</v>
      </c>
      <c r="Q88" s="18">
        <v>155.9</v>
      </c>
      <c r="R88" s="9">
        <f t="shared" si="15"/>
        <v>3644.7</v>
      </c>
      <c r="S88" s="18">
        <v>0</v>
      </c>
    </row>
    <row r="89" spans="2:19" ht="90.75" customHeight="1" thickBot="1" x14ac:dyDescent="0.3">
      <c r="B89" s="15">
        <v>84</v>
      </c>
      <c r="C89" s="16">
        <v>22</v>
      </c>
      <c r="D89" s="12" t="s">
        <v>88</v>
      </c>
      <c r="E89" s="12" t="s">
        <v>65</v>
      </c>
      <c r="F89" s="17" t="s">
        <v>62</v>
      </c>
      <c r="G89" s="18">
        <v>0</v>
      </c>
      <c r="H89" s="18">
        <v>3550.6</v>
      </c>
      <c r="I89" s="18">
        <v>0</v>
      </c>
      <c r="J89" s="18">
        <v>0</v>
      </c>
      <c r="K89" s="18">
        <v>0</v>
      </c>
      <c r="L89" s="18">
        <v>0</v>
      </c>
      <c r="M89" s="18">
        <v>250</v>
      </c>
      <c r="N89" s="18">
        <v>0</v>
      </c>
      <c r="O89" s="18">
        <v>0</v>
      </c>
      <c r="P89" s="9">
        <f t="shared" si="14"/>
        <v>3800.6</v>
      </c>
      <c r="Q89" s="18">
        <v>1184.3800000000001</v>
      </c>
      <c r="R89" s="9">
        <f t="shared" si="15"/>
        <v>2616.2199999999998</v>
      </c>
      <c r="S89" s="18">
        <v>0</v>
      </c>
    </row>
    <row r="90" spans="2:19" ht="90.75" customHeight="1" thickBot="1" x14ac:dyDescent="0.3">
      <c r="B90" s="15">
        <v>85</v>
      </c>
      <c r="C90" s="16">
        <v>22</v>
      </c>
      <c r="D90" s="12" t="s">
        <v>66</v>
      </c>
      <c r="E90" s="12" t="s">
        <v>65</v>
      </c>
      <c r="F90" s="17" t="s">
        <v>62</v>
      </c>
      <c r="G90" s="18">
        <v>0</v>
      </c>
      <c r="H90" s="18">
        <v>3550.6</v>
      </c>
      <c r="I90" s="18">
        <v>0</v>
      </c>
      <c r="J90" s="18">
        <v>0</v>
      </c>
      <c r="K90" s="18">
        <v>0</v>
      </c>
      <c r="L90" s="18">
        <v>0</v>
      </c>
      <c r="M90" s="18">
        <v>250</v>
      </c>
      <c r="N90" s="18">
        <v>0</v>
      </c>
      <c r="O90" s="18">
        <v>0</v>
      </c>
      <c r="P90" s="9">
        <f t="shared" si="14"/>
        <v>3800.6</v>
      </c>
      <c r="Q90" s="18">
        <v>155.9</v>
      </c>
      <c r="R90" s="9">
        <f t="shared" si="15"/>
        <v>3644.7</v>
      </c>
      <c r="S90" s="18">
        <v>0</v>
      </c>
    </row>
    <row r="91" spans="2:19" ht="90.75" customHeight="1" thickBot="1" x14ac:dyDescent="0.3">
      <c r="B91" s="15">
        <v>87</v>
      </c>
      <c r="C91" s="16">
        <v>22</v>
      </c>
      <c r="D91" s="12" t="s">
        <v>67</v>
      </c>
      <c r="E91" s="12" t="s">
        <v>65</v>
      </c>
      <c r="F91" s="17" t="s">
        <v>62</v>
      </c>
      <c r="G91" s="18">
        <v>0</v>
      </c>
      <c r="H91" s="18">
        <v>3550.6</v>
      </c>
      <c r="I91" s="18">
        <v>0</v>
      </c>
      <c r="J91" s="18">
        <v>0</v>
      </c>
      <c r="K91" s="18">
        <v>0</v>
      </c>
      <c r="L91" s="18">
        <v>0</v>
      </c>
      <c r="M91" s="18">
        <v>250</v>
      </c>
      <c r="N91" s="18">
        <v>0</v>
      </c>
      <c r="O91" s="18">
        <v>0</v>
      </c>
      <c r="P91" s="9">
        <f t="shared" si="14"/>
        <v>3800.6</v>
      </c>
      <c r="Q91" s="18">
        <v>155.9</v>
      </c>
      <c r="R91" s="9">
        <f t="shared" si="15"/>
        <v>3644.7</v>
      </c>
      <c r="S91" s="18">
        <v>0</v>
      </c>
    </row>
    <row r="92" spans="2:19" ht="51.75" thickBot="1" x14ac:dyDescent="0.3">
      <c r="B92" s="15">
        <v>88</v>
      </c>
      <c r="C92" s="16">
        <v>22</v>
      </c>
      <c r="D92" s="12" t="s">
        <v>127</v>
      </c>
      <c r="E92" s="12" t="s">
        <v>89</v>
      </c>
      <c r="F92" s="17" t="s">
        <v>62</v>
      </c>
      <c r="G92" s="18">
        <v>0</v>
      </c>
      <c r="H92" s="18">
        <v>3550.6</v>
      </c>
      <c r="I92" s="18">
        <v>0</v>
      </c>
      <c r="J92" s="18">
        <v>0</v>
      </c>
      <c r="K92" s="18">
        <v>0</v>
      </c>
      <c r="L92" s="18">
        <v>0</v>
      </c>
      <c r="M92" s="18">
        <v>250</v>
      </c>
      <c r="N92" s="18">
        <v>0</v>
      </c>
      <c r="O92" s="18">
        <v>0</v>
      </c>
      <c r="P92" s="9">
        <f t="shared" si="14"/>
        <v>3800.6</v>
      </c>
      <c r="Q92" s="18">
        <v>155.9</v>
      </c>
      <c r="R92" s="9">
        <f t="shared" si="15"/>
        <v>3644.7</v>
      </c>
      <c r="S92" s="18">
        <v>0</v>
      </c>
    </row>
    <row r="93" spans="2:19" ht="105.75" customHeight="1" thickBot="1" x14ac:dyDescent="0.3">
      <c r="B93" s="15">
        <v>89</v>
      </c>
      <c r="C93" s="16">
        <v>22</v>
      </c>
      <c r="D93" s="12" t="s">
        <v>161</v>
      </c>
      <c r="E93" s="12" t="s">
        <v>90</v>
      </c>
      <c r="F93" s="17" t="s">
        <v>62</v>
      </c>
      <c r="G93" s="18">
        <v>0</v>
      </c>
      <c r="H93" s="18">
        <v>3550.6</v>
      </c>
      <c r="I93" s="18">
        <v>0</v>
      </c>
      <c r="J93" s="18">
        <v>0</v>
      </c>
      <c r="K93" s="18">
        <v>0</v>
      </c>
      <c r="L93" s="18">
        <v>0</v>
      </c>
      <c r="M93" s="18">
        <v>250</v>
      </c>
      <c r="N93" s="18">
        <v>0</v>
      </c>
      <c r="O93" s="18">
        <v>0</v>
      </c>
      <c r="P93" s="9">
        <f t="shared" si="14"/>
        <v>3800.6</v>
      </c>
      <c r="Q93" s="18">
        <v>155.9</v>
      </c>
      <c r="R93" s="9">
        <f t="shared" si="15"/>
        <v>3644.7</v>
      </c>
      <c r="S93" s="18">
        <v>0</v>
      </c>
    </row>
    <row r="94" spans="2:19" ht="60.75" thickBot="1" x14ac:dyDescent="0.3">
      <c r="B94" s="15">
        <v>90</v>
      </c>
      <c r="C94" s="16">
        <v>22</v>
      </c>
      <c r="D94" s="12" t="s">
        <v>162</v>
      </c>
      <c r="E94" s="12" t="s">
        <v>89</v>
      </c>
      <c r="F94" s="17" t="s">
        <v>163</v>
      </c>
      <c r="G94" s="18">
        <v>0</v>
      </c>
      <c r="H94" s="18">
        <v>3550.6</v>
      </c>
      <c r="I94" s="18">
        <v>0</v>
      </c>
      <c r="J94" s="18">
        <v>0</v>
      </c>
      <c r="K94" s="18">
        <v>0</v>
      </c>
      <c r="L94" s="18">
        <v>0</v>
      </c>
      <c r="M94" s="18">
        <v>250</v>
      </c>
      <c r="N94" s="18">
        <v>0</v>
      </c>
      <c r="O94" s="18">
        <v>0</v>
      </c>
      <c r="P94" s="9">
        <f t="shared" ref="P94:P102" si="18">SUM(G94:O94)</f>
        <v>3800.6</v>
      </c>
      <c r="Q94" s="18">
        <v>155.9</v>
      </c>
      <c r="R94" s="9">
        <f t="shared" ref="R94:R102" si="19">P94-Q94</f>
        <v>3644.7</v>
      </c>
      <c r="S94" s="18">
        <v>0</v>
      </c>
    </row>
    <row r="95" spans="2:19" ht="60.75" thickBot="1" x14ac:dyDescent="0.3">
      <c r="B95" s="15">
        <v>91</v>
      </c>
      <c r="C95" s="16">
        <v>22</v>
      </c>
      <c r="D95" s="12" t="s">
        <v>128</v>
      </c>
      <c r="E95" s="12" t="s">
        <v>91</v>
      </c>
      <c r="F95" s="17" t="s">
        <v>62</v>
      </c>
      <c r="G95" s="18">
        <v>0</v>
      </c>
      <c r="H95" s="18">
        <v>3550.6</v>
      </c>
      <c r="I95" s="18">
        <v>0</v>
      </c>
      <c r="J95" s="18">
        <v>0</v>
      </c>
      <c r="K95" s="18">
        <v>0</v>
      </c>
      <c r="L95" s="18">
        <v>0</v>
      </c>
      <c r="M95" s="18">
        <v>250</v>
      </c>
      <c r="N95" s="18">
        <v>0</v>
      </c>
      <c r="O95" s="18">
        <v>0</v>
      </c>
      <c r="P95" s="9">
        <f t="shared" si="18"/>
        <v>3800.6</v>
      </c>
      <c r="Q95" s="18">
        <v>155.9</v>
      </c>
      <c r="R95" s="9">
        <f t="shared" si="19"/>
        <v>3644.7</v>
      </c>
      <c r="S95" s="18">
        <v>0</v>
      </c>
    </row>
    <row r="96" spans="2:19" ht="51.75" thickBot="1" x14ac:dyDescent="0.3">
      <c r="B96" s="15">
        <v>92</v>
      </c>
      <c r="C96" s="16">
        <v>22</v>
      </c>
      <c r="D96" s="12" t="s">
        <v>68</v>
      </c>
      <c r="E96" s="12" t="s">
        <v>92</v>
      </c>
      <c r="F96" s="17" t="s">
        <v>62</v>
      </c>
      <c r="G96" s="18">
        <v>0</v>
      </c>
      <c r="H96" s="18">
        <v>3550.6</v>
      </c>
      <c r="I96" s="18">
        <v>0</v>
      </c>
      <c r="J96" s="18">
        <v>0</v>
      </c>
      <c r="K96" s="18">
        <v>0</v>
      </c>
      <c r="L96" s="18">
        <v>0</v>
      </c>
      <c r="M96" s="18">
        <v>250</v>
      </c>
      <c r="N96" s="18">
        <v>0</v>
      </c>
      <c r="O96" s="18">
        <v>0</v>
      </c>
      <c r="P96" s="9">
        <f t="shared" si="18"/>
        <v>3800.6</v>
      </c>
      <c r="Q96" s="18">
        <v>155.9</v>
      </c>
      <c r="R96" s="9">
        <f t="shared" si="19"/>
        <v>3644.7</v>
      </c>
      <c r="S96" s="18">
        <v>0</v>
      </c>
    </row>
    <row r="97" spans="2:19" ht="60.75" thickBot="1" x14ac:dyDescent="0.3">
      <c r="B97" s="15">
        <v>93</v>
      </c>
      <c r="C97" s="16">
        <v>22</v>
      </c>
      <c r="D97" s="12" t="s">
        <v>69</v>
      </c>
      <c r="E97" s="12" t="s">
        <v>93</v>
      </c>
      <c r="F97" s="17" t="s">
        <v>62</v>
      </c>
      <c r="G97" s="18">
        <v>0</v>
      </c>
      <c r="H97" s="18">
        <v>3550.6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si="18"/>
        <v>3800.6</v>
      </c>
      <c r="Q97" s="18">
        <v>155.9</v>
      </c>
      <c r="R97" s="9">
        <f t="shared" si="19"/>
        <v>3644.7</v>
      </c>
      <c r="S97" s="18">
        <v>0</v>
      </c>
    </row>
    <row r="98" spans="2:19" ht="60.75" customHeight="1" thickBot="1" x14ac:dyDescent="0.3">
      <c r="B98" s="15">
        <v>94</v>
      </c>
      <c r="C98" s="16">
        <v>22</v>
      </c>
      <c r="D98" s="12" t="s">
        <v>94</v>
      </c>
      <c r="E98" s="12" t="s">
        <v>93</v>
      </c>
      <c r="F98" s="17" t="s">
        <v>62</v>
      </c>
      <c r="G98" s="18">
        <v>0</v>
      </c>
      <c r="H98" s="18">
        <v>3550.6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si="18"/>
        <v>3800.6</v>
      </c>
      <c r="Q98" s="18">
        <v>155.9</v>
      </c>
      <c r="R98" s="9">
        <f t="shared" si="19"/>
        <v>3644.7</v>
      </c>
      <c r="S98" s="18">
        <v>0</v>
      </c>
    </row>
    <row r="99" spans="2:19" ht="60.75" thickBot="1" x14ac:dyDescent="0.3">
      <c r="B99" s="15">
        <v>95</v>
      </c>
      <c r="C99" s="16">
        <v>22</v>
      </c>
      <c r="D99" s="12" t="s">
        <v>70</v>
      </c>
      <c r="E99" s="12" t="s">
        <v>93</v>
      </c>
      <c r="F99" s="17" t="s">
        <v>62</v>
      </c>
      <c r="G99" s="18">
        <v>0</v>
      </c>
      <c r="H99" s="18">
        <v>3550.6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si="18"/>
        <v>3800.6</v>
      </c>
      <c r="Q99" s="18">
        <v>155.9</v>
      </c>
      <c r="R99" s="9">
        <f t="shared" si="19"/>
        <v>3644.7</v>
      </c>
      <c r="S99" s="18">
        <v>0</v>
      </c>
    </row>
    <row r="100" spans="2:19" ht="60.75" thickBot="1" x14ac:dyDescent="0.3">
      <c r="B100" s="15">
        <v>96</v>
      </c>
      <c r="C100" s="16">
        <v>22</v>
      </c>
      <c r="D100" s="12" t="s">
        <v>72</v>
      </c>
      <c r="E100" s="12" t="s">
        <v>93</v>
      </c>
      <c r="F100" s="17" t="s">
        <v>62</v>
      </c>
      <c r="G100" s="18">
        <v>0</v>
      </c>
      <c r="H100" s="18">
        <v>3550.6</v>
      </c>
      <c r="I100" s="18">
        <v>0</v>
      </c>
      <c r="J100" s="18">
        <v>0</v>
      </c>
      <c r="K100" s="18">
        <v>0</v>
      </c>
      <c r="L100" s="18">
        <v>0</v>
      </c>
      <c r="M100" s="18">
        <v>250</v>
      </c>
      <c r="N100" s="18">
        <v>0</v>
      </c>
      <c r="O100" s="18">
        <v>0</v>
      </c>
      <c r="P100" s="9">
        <f t="shared" si="18"/>
        <v>3800.6</v>
      </c>
      <c r="Q100" s="18">
        <v>155.9</v>
      </c>
      <c r="R100" s="9">
        <f t="shared" si="19"/>
        <v>3644.7</v>
      </c>
      <c r="S100" s="18">
        <v>0</v>
      </c>
    </row>
    <row r="101" spans="2:19" ht="51.75" thickBot="1" x14ac:dyDescent="0.3">
      <c r="B101" s="15">
        <v>97</v>
      </c>
      <c r="C101" s="16">
        <v>22</v>
      </c>
      <c r="D101" s="12" t="s">
        <v>129</v>
      </c>
      <c r="E101" s="12" t="s">
        <v>93</v>
      </c>
      <c r="F101" s="17" t="s">
        <v>62</v>
      </c>
      <c r="G101" s="18">
        <v>0</v>
      </c>
      <c r="H101" s="18">
        <v>3550.6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18"/>
        <v>3800.6</v>
      </c>
      <c r="Q101" s="18">
        <v>155.9</v>
      </c>
      <c r="R101" s="9">
        <f t="shared" si="19"/>
        <v>3644.7</v>
      </c>
      <c r="S101" s="18">
        <v>0</v>
      </c>
    </row>
    <row r="102" spans="2:19" ht="51.75" thickBot="1" x14ac:dyDescent="0.3">
      <c r="B102" s="15">
        <v>98</v>
      </c>
      <c r="C102" s="16">
        <v>22</v>
      </c>
      <c r="D102" s="12" t="s">
        <v>71</v>
      </c>
      <c r="E102" s="12" t="s">
        <v>93</v>
      </c>
      <c r="F102" s="17" t="s">
        <v>62</v>
      </c>
      <c r="G102" s="18">
        <v>0</v>
      </c>
      <c r="H102" s="18">
        <v>3550.6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18"/>
        <v>3800.6</v>
      </c>
      <c r="Q102" s="18">
        <v>155.9</v>
      </c>
      <c r="R102" s="9">
        <f t="shared" si="19"/>
        <v>3644.7</v>
      </c>
      <c r="S102" s="18">
        <v>0</v>
      </c>
    </row>
    <row r="103" spans="2:19" ht="60.75" thickBot="1" x14ac:dyDescent="0.3">
      <c r="B103" s="15">
        <v>99</v>
      </c>
      <c r="C103" s="16">
        <v>22</v>
      </c>
      <c r="D103" s="12" t="s">
        <v>166</v>
      </c>
      <c r="E103" s="12" t="s">
        <v>93</v>
      </c>
      <c r="F103" s="17" t="s">
        <v>62</v>
      </c>
      <c r="G103" s="18">
        <v>0</v>
      </c>
      <c r="H103" s="18">
        <v>3550.6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ref="P103" si="20">SUM(G103:O103)</f>
        <v>3800.6</v>
      </c>
      <c r="Q103" s="18">
        <v>155.9</v>
      </c>
      <c r="R103" s="9">
        <f t="shared" ref="R103" si="21">P103-Q103</f>
        <v>3644.7</v>
      </c>
      <c r="S103" s="18">
        <v>0</v>
      </c>
    </row>
    <row r="104" spans="2:19" ht="64.5" thickBot="1" x14ac:dyDescent="0.3">
      <c r="B104" s="15">
        <v>100</v>
      </c>
      <c r="C104" s="16">
        <v>188</v>
      </c>
      <c r="D104" s="17" t="s">
        <v>168</v>
      </c>
      <c r="E104" s="17" t="s">
        <v>75</v>
      </c>
      <c r="F104" s="17" t="s">
        <v>75</v>
      </c>
      <c r="G104" s="18">
        <v>0</v>
      </c>
      <c r="H104" s="18">
        <v>0</v>
      </c>
      <c r="I104" s="18">
        <v>8000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9">
        <f t="shared" si="14"/>
        <v>8000</v>
      </c>
      <c r="Q104" s="18">
        <v>0</v>
      </c>
      <c r="R104" s="9">
        <f t="shared" si="15"/>
        <v>8000</v>
      </c>
      <c r="S104" s="18">
        <v>0</v>
      </c>
    </row>
    <row r="105" spans="2:19" ht="39" thickBot="1" x14ac:dyDescent="0.3">
      <c r="B105" s="40">
        <v>101</v>
      </c>
      <c r="C105" s="6">
        <v>422</v>
      </c>
      <c r="D105" s="17" t="s">
        <v>140</v>
      </c>
      <c r="E105" s="17" t="s">
        <v>73</v>
      </c>
      <c r="F105" s="17" t="s">
        <v>73</v>
      </c>
      <c r="G105" s="18">
        <v>0</v>
      </c>
      <c r="H105" s="18">
        <v>700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9">
        <f t="shared" ref="P105:P113" si="22">SUM(G105:O105)</f>
        <v>700</v>
      </c>
      <c r="Q105" s="18">
        <v>0</v>
      </c>
      <c r="R105" s="9">
        <f t="shared" si="15"/>
        <v>700</v>
      </c>
      <c r="S105" s="18">
        <v>0</v>
      </c>
    </row>
    <row r="106" spans="2:19" ht="39" thickBot="1" x14ac:dyDescent="0.3">
      <c r="B106" s="40">
        <v>102</v>
      </c>
      <c r="C106" s="6">
        <v>422</v>
      </c>
      <c r="D106" s="17" t="s">
        <v>141</v>
      </c>
      <c r="E106" s="17" t="s">
        <v>73</v>
      </c>
      <c r="F106" s="17" t="s">
        <v>73</v>
      </c>
      <c r="G106" s="18">
        <v>0</v>
      </c>
      <c r="H106" s="18">
        <v>700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9">
        <f t="shared" si="22"/>
        <v>700</v>
      </c>
      <c r="Q106" s="18">
        <v>0</v>
      </c>
      <c r="R106" s="9">
        <f t="shared" si="15"/>
        <v>700</v>
      </c>
      <c r="S106" s="18">
        <v>0</v>
      </c>
    </row>
    <row r="107" spans="2:19" ht="39.75" customHeight="1" thickBot="1" x14ac:dyDescent="0.3">
      <c r="B107" s="37">
        <v>103</v>
      </c>
      <c r="C107" s="6">
        <v>422</v>
      </c>
      <c r="D107" s="17" t="s">
        <v>142</v>
      </c>
      <c r="E107" s="17" t="s">
        <v>73</v>
      </c>
      <c r="F107" s="17" t="s">
        <v>73</v>
      </c>
      <c r="G107" s="18">
        <v>0</v>
      </c>
      <c r="H107" s="18">
        <v>700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9">
        <f t="shared" si="22"/>
        <v>700</v>
      </c>
      <c r="Q107" s="18">
        <v>0</v>
      </c>
      <c r="R107" s="9">
        <f t="shared" si="15"/>
        <v>700</v>
      </c>
      <c r="S107" s="18">
        <v>0</v>
      </c>
    </row>
    <row r="108" spans="2:19" ht="51.75" thickBot="1" x14ac:dyDescent="0.3">
      <c r="B108" s="41">
        <v>104</v>
      </c>
      <c r="C108" s="16">
        <v>422</v>
      </c>
      <c r="D108" s="17" t="s">
        <v>143</v>
      </c>
      <c r="E108" s="17" t="s">
        <v>73</v>
      </c>
      <c r="F108" s="17" t="s">
        <v>73</v>
      </c>
      <c r="G108" s="18">
        <v>0</v>
      </c>
      <c r="H108" s="18">
        <v>700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9">
        <f t="shared" si="22"/>
        <v>700</v>
      </c>
      <c r="Q108" s="18">
        <v>0</v>
      </c>
      <c r="R108" s="9">
        <f t="shared" si="15"/>
        <v>700</v>
      </c>
      <c r="S108" s="18">
        <v>0</v>
      </c>
    </row>
    <row r="109" spans="2:19" ht="26.25" thickBot="1" x14ac:dyDescent="0.3">
      <c r="B109" s="41">
        <v>105</v>
      </c>
      <c r="C109" s="16">
        <v>422</v>
      </c>
      <c r="D109" s="17" t="s">
        <v>144</v>
      </c>
      <c r="E109" s="17" t="s">
        <v>73</v>
      </c>
      <c r="F109" s="17" t="s">
        <v>73</v>
      </c>
      <c r="G109" s="18">
        <v>0</v>
      </c>
      <c r="H109" s="18">
        <v>700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9">
        <f t="shared" si="22"/>
        <v>700</v>
      </c>
      <c r="Q109" s="18">
        <v>0</v>
      </c>
      <c r="R109" s="9">
        <f t="shared" si="15"/>
        <v>700</v>
      </c>
      <c r="S109" s="18">
        <v>0</v>
      </c>
    </row>
    <row r="110" spans="2:19" ht="39" thickBot="1" x14ac:dyDescent="0.3">
      <c r="B110" s="41">
        <v>106</v>
      </c>
      <c r="C110" s="16">
        <v>422</v>
      </c>
      <c r="D110" s="17" t="s">
        <v>145</v>
      </c>
      <c r="E110" s="17" t="s">
        <v>73</v>
      </c>
      <c r="F110" s="17" t="s">
        <v>73</v>
      </c>
      <c r="G110" s="18">
        <v>0</v>
      </c>
      <c r="H110" s="18">
        <v>700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9">
        <f t="shared" si="22"/>
        <v>700</v>
      </c>
      <c r="Q110" s="18">
        <v>0</v>
      </c>
      <c r="R110" s="9">
        <f t="shared" si="15"/>
        <v>700</v>
      </c>
      <c r="S110" s="18">
        <v>0</v>
      </c>
    </row>
    <row r="111" spans="2:19" ht="26.25" thickBot="1" x14ac:dyDescent="0.3">
      <c r="B111" s="41">
        <v>107</v>
      </c>
      <c r="C111" s="16">
        <v>183</v>
      </c>
      <c r="D111" s="17" t="s">
        <v>146</v>
      </c>
      <c r="E111" s="17" t="s">
        <v>74</v>
      </c>
      <c r="F111" s="17" t="s">
        <v>74</v>
      </c>
      <c r="G111" s="18">
        <v>0</v>
      </c>
      <c r="H111" s="18">
        <v>0</v>
      </c>
      <c r="I111" s="18">
        <v>5000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9">
        <f t="shared" si="22"/>
        <v>5000</v>
      </c>
      <c r="Q111" s="18">
        <v>0</v>
      </c>
      <c r="R111" s="9">
        <f t="shared" si="15"/>
        <v>5000</v>
      </c>
      <c r="S111" s="18">
        <v>0</v>
      </c>
    </row>
    <row r="112" spans="2:19" s="47" customFormat="1" ht="41.25" customHeight="1" thickBot="1" x14ac:dyDescent="0.3">
      <c r="B112" s="41">
        <v>108</v>
      </c>
      <c r="C112" s="50">
        <v>186</v>
      </c>
      <c r="D112" s="51" t="s">
        <v>189</v>
      </c>
      <c r="E112" s="51" t="s">
        <v>190</v>
      </c>
      <c r="F112" s="51" t="s">
        <v>190</v>
      </c>
      <c r="G112" s="52">
        <v>0</v>
      </c>
      <c r="H112" s="52">
        <v>0</v>
      </c>
      <c r="I112" s="52">
        <v>10000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9">
        <v>10000</v>
      </c>
      <c r="Q112" s="52">
        <v>0</v>
      </c>
      <c r="R112" s="9">
        <v>10000</v>
      </c>
      <c r="S112" s="52">
        <v>0</v>
      </c>
    </row>
    <row r="113" spans="2:19" ht="39" thickBot="1" x14ac:dyDescent="0.3">
      <c r="B113" s="44">
        <v>109</v>
      </c>
      <c r="C113" s="16">
        <v>183</v>
      </c>
      <c r="D113" s="17" t="s">
        <v>147</v>
      </c>
      <c r="E113" s="17" t="s">
        <v>148</v>
      </c>
      <c r="F113" s="17" t="s">
        <v>152</v>
      </c>
      <c r="G113" s="18">
        <v>0</v>
      </c>
      <c r="H113" s="18">
        <v>0</v>
      </c>
      <c r="I113" s="18">
        <v>10000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9">
        <f t="shared" si="22"/>
        <v>10000</v>
      </c>
      <c r="Q113" s="18">
        <v>0</v>
      </c>
      <c r="R113" s="9">
        <f t="shared" si="15"/>
        <v>10000</v>
      </c>
      <c r="S113" s="18">
        <v>0</v>
      </c>
    </row>
    <row r="114" spans="2:19" ht="25.5" customHeight="1" thickBot="1" x14ac:dyDescent="0.4">
      <c r="B114" s="54" t="s">
        <v>76</v>
      </c>
      <c r="C114" s="55"/>
      <c r="D114" s="55"/>
      <c r="E114" s="55"/>
      <c r="F114" s="56"/>
      <c r="G114" s="42">
        <f t="shared" ref="G114:S114" si="23">SUM(G22:G113)</f>
        <v>93906</v>
      </c>
      <c r="H114" s="42">
        <f t="shared" si="23"/>
        <v>333713.19999999972</v>
      </c>
      <c r="I114" s="42">
        <f t="shared" si="23"/>
        <v>33000</v>
      </c>
      <c r="J114" s="42">
        <f t="shared" si="23"/>
        <v>0</v>
      </c>
      <c r="K114" s="42">
        <f t="shared" si="23"/>
        <v>0</v>
      </c>
      <c r="L114" s="42">
        <f t="shared" si="23"/>
        <v>0</v>
      </c>
      <c r="M114" s="42">
        <f t="shared" si="23"/>
        <v>18500</v>
      </c>
      <c r="N114" s="42">
        <f t="shared" si="23"/>
        <v>18500</v>
      </c>
      <c r="O114" s="42">
        <f t="shared" si="23"/>
        <v>0</v>
      </c>
      <c r="P114" s="42">
        <f t="shared" si="23"/>
        <v>497369.1999999992</v>
      </c>
      <c r="Q114" s="42">
        <f t="shared" si="23"/>
        <v>27069.940000000071</v>
      </c>
      <c r="R114" s="42">
        <f t="shared" si="23"/>
        <v>466751.67000000051</v>
      </c>
      <c r="S114" s="42">
        <f t="shared" si="23"/>
        <v>500</v>
      </c>
    </row>
    <row r="121" spans="2:19" ht="15.75" thickBot="1" x14ac:dyDescent="0.3"/>
    <row r="122" spans="2:19" ht="15.75" thickBot="1" x14ac:dyDescent="0.3">
      <c r="C122" s="26"/>
      <c r="D122" s="26"/>
    </row>
  </sheetData>
  <mergeCells count="4">
    <mergeCell ref="B114:F114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2025-03-07T16:08:22Z</dcterms:modified>
</cp:coreProperties>
</file>