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INFORMACION PUBLICA RH 2024\ENERO\"/>
    </mc:Choice>
  </mc:AlternateContent>
  <bookViews>
    <workbookView xWindow="0" yWindow="0" windowWidth="20085" windowHeight="73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" i="1" l="1"/>
  <c r="R56" i="1"/>
  <c r="R60" i="1"/>
  <c r="R64" i="1"/>
  <c r="R68" i="1"/>
  <c r="R72" i="1"/>
  <c r="R76" i="1"/>
  <c r="R80" i="1"/>
  <c r="R84" i="1"/>
  <c r="R88" i="1"/>
  <c r="R92" i="1"/>
  <c r="R96" i="1"/>
  <c r="R100" i="1"/>
  <c r="R104" i="1"/>
  <c r="R108" i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P51" i="1"/>
  <c r="R51" i="1" s="1"/>
  <c r="P52" i="1"/>
  <c r="P53" i="1"/>
  <c r="R53" i="1" s="1"/>
  <c r="P54" i="1"/>
  <c r="R54" i="1" s="1"/>
  <c r="P55" i="1"/>
  <c r="R55" i="1" s="1"/>
  <c r="P56" i="1"/>
  <c r="P57" i="1"/>
  <c r="R57" i="1" s="1"/>
  <c r="P58" i="1"/>
  <c r="R58" i="1" s="1"/>
  <c r="P59" i="1"/>
  <c r="R59" i="1" s="1"/>
  <c r="P60" i="1"/>
  <c r="P61" i="1"/>
  <c r="R61" i="1" s="1"/>
  <c r="P62" i="1"/>
  <c r="R62" i="1" s="1"/>
  <c r="P63" i="1"/>
  <c r="R63" i="1" s="1"/>
  <c r="P64" i="1"/>
  <c r="P65" i="1"/>
  <c r="R65" i="1" s="1"/>
  <c r="P66" i="1"/>
  <c r="R66" i="1" s="1"/>
  <c r="P67" i="1"/>
  <c r="R67" i="1" s="1"/>
  <c r="P68" i="1"/>
  <c r="P69" i="1"/>
  <c r="R69" i="1" s="1"/>
  <c r="P70" i="1"/>
  <c r="R70" i="1" s="1"/>
  <c r="P71" i="1"/>
  <c r="R71" i="1" s="1"/>
  <c r="P72" i="1"/>
  <c r="P73" i="1"/>
  <c r="R73" i="1" s="1"/>
  <c r="P74" i="1"/>
  <c r="R74" i="1" s="1"/>
  <c r="P75" i="1"/>
  <c r="R75" i="1" s="1"/>
  <c r="P76" i="1"/>
  <c r="P77" i="1"/>
  <c r="R77" i="1" s="1"/>
  <c r="P78" i="1"/>
  <c r="R78" i="1" s="1"/>
  <c r="P79" i="1"/>
  <c r="R79" i="1" s="1"/>
  <c r="P80" i="1"/>
  <c r="P81" i="1"/>
  <c r="R81" i="1" s="1"/>
  <c r="P82" i="1"/>
  <c r="R82" i="1" s="1"/>
  <c r="P83" i="1"/>
  <c r="R83" i="1" s="1"/>
  <c r="P84" i="1"/>
  <c r="P85" i="1"/>
  <c r="R85" i="1" s="1"/>
  <c r="P86" i="1"/>
  <c r="R86" i="1" s="1"/>
  <c r="P87" i="1"/>
  <c r="R87" i="1" s="1"/>
  <c r="P88" i="1"/>
  <c r="P89" i="1"/>
  <c r="R89" i="1" s="1"/>
  <c r="P90" i="1"/>
  <c r="R90" i="1" s="1"/>
  <c r="P91" i="1"/>
  <c r="R91" i="1" s="1"/>
  <c r="P92" i="1"/>
  <c r="P93" i="1"/>
  <c r="R93" i="1" s="1"/>
  <c r="P94" i="1"/>
  <c r="R94" i="1" s="1"/>
  <c r="P95" i="1"/>
  <c r="R95" i="1" s="1"/>
  <c r="P96" i="1"/>
  <c r="P97" i="1"/>
  <c r="R97" i="1" s="1"/>
  <c r="P98" i="1"/>
  <c r="R98" i="1" s="1"/>
  <c r="P99" i="1"/>
  <c r="R99" i="1" s="1"/>
  <c r="P100" i="1"/>
  <c r="P101" i="1"/>
  <c r="R101" i="1" s="1"/>
  <c r="P102" i="1"/>
  <c r="R102" i="1" s="1"/>
  <c r="P103" i="1"/>
  <c r="R103" i="1" s="1"/>
  <c r="P104" i="1"/>
  <c r="P105" i="1"/>
  <c r="R105" i="1" s="1"/>
  <c r="P106" i="1"/>
  <c r="R106" i="1" s="1"/>
  <c r="P107" i="1"/>
  <c r="R107" i="1" s="1"/>
  <c r="P108" i="1"/>
  <c r="P109" i="1"/>
  <c r="R109" i="1" s="1"/>
  <c r="P23" i="1"/>
  <c r="R23" i="1" s="1"/>
  <c r="P22" i="1"/>
  <c r="R22" i="1" s="1"/>
  <c r="R110" i="1" s="1"/>
  <c r="S110" i="1"/>
  <c r="Q110" i="1"/>
  <c r="N110" i="1"/>
  <c r="M110" i="1"/>
  <c r="I110" i="1"/>
  <c r="H110" i="1"/>
  <c r="G110" i="1"/>
  <c r="P110" i="1" l="1"/>
</calcChain>
</file>

<file path=xl/sharedStrings.xml><?xml version="1.0" encoding="utf-8"?>
<sst xmlns="http://schemas.openxmlformats.org/spreadsheetml/2006/main" count="293" uniqueCount="186">
  <si>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</si>
  <si>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</si>
  <si>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</si>
  <si>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</si>
  <si>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</si>
  <si>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</si>
  <si>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</si>
  <si>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</si>
  <si>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</si>
  <si>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</si>
  <si>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</si>
  <si>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</si>
  <si>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</si>
  <si>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</si>
  <si>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</si>
  <si>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</si>
  <si>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</si>
  <si>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</si>
  <si>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</si>
  <si>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</si>
  <si>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</si>
  <si>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</si>
  <si>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</si>
  <si>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</si>
  <si>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</si>
  <si>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</si>
  <si>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</si>
  <si>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Erasmo Catarino Barrios Sandoval</t>
  </si>
  <si>
    <t>Sindico Municipal I</t>
  </si>
  <si>
    <t>Concejo Municipal</t>
  </si>
  <si>
    <t>Wilian Emigno Bautista Fuentes</t>
  </si>
  <si>
    <t>Sindico Municipal II</t>
  </si>
  <si>
    <t>Luis Alberto Mendoza Barrios</t>
  </si>
  <si>
    <t>Concejal Municipal I</t>
  </si>
  <si>
    <t>Edgar Marco Tulio de León Orantes</t>
  </si>
  <si>
    <t>Concejal Municipal II</t>
  </si>
  <si>
    <t>Brian Steve Méndez Tobar</t>
  </si>
  <si>
    <t>Concejal Municipal III</t>
  </si>
  <si>
    <t>Héctor Paúl de León Mérida</t>
  </si>
  <si>
    <t>Concejal Municipal IV</t>
  </si>
  <si>
    <t>Manfredo Merari Rodas Natareno</t>
  </si>
  <si>
    <t>Concejal Municipal V</t>
  </si>
  <si>
    <t>Dulce Rocio López de León</t>
  </si>
  <si>
    <t>Gerente Municipal</t>
  </si>
  <si>
    <t>Gerencia</t>
  </si>
  <si>
    <t>Carlos Guillermo Orózco y Orózco</t>
  </si>
  <si>
    <t>Director D.A.F.I.M. y Tesorero Municipal</t>
  </si>
  <si>
    <t>D.A.F.I.M.</t>
  </si>
  <si>
    <t>Greysi Bertilia López Pérez</t>
  </si>
  <si>
    <t>Encargada de Presupuesto</t>
  </si>
  <si>
    <t>Deysi Briseida López de León</t>
  </si>
  <si>
    <t>Encargada de Contabilidad</t>
  </si>
  <si>
    <t>Eva Carmelina Bamaca Cajas</t>
  </si>
  <si>
    <t>Auxiliar de Contabilidad</t>
  </si>
  <si>
    <t>Héctor Leonel Games Soliz</t>
  </si>
  <si>
    <t>Encargado de compras</t>
  </si>
  <si>
    <t>Keily Viviana Orozco Barrios</t>
  </si>
  <si>
    <t>Auxiliar de compras</t>
  </si>
  <si>
    <t>José David Navarro Escobar</t>
  </si>
  <si>
    <t>Receptor Municipal</t>
  </si>
  <si>
    <t>Zulemy Maribel Orozco Gómez</t>
  </si>
  <si>
    <t>Receptora Municipal II</t>
  </si>
  <si>
    <t>Maynor Anibal Ochoa Orózco</t>
  </si>
  <si>
    <t>Cobrador de Arbitrios Municipales</t>
  </si>
  <si>
    <t>César Augusto Santisteban Tirado</t>
  </si>
  <si>
    <t>Encargado de Guarda Almacen</t>
  </si>
  <si>
    <t>Karin Johana López Méndez</t>
  </si>
  <si>
    <t>Cobradora de Arbitrios Municipales</t>
  </si>
  <si>
    <t>Célvi Ovando Gonzáles López</t>
  </si>
  <si>
    <t>Ovil Adiel López Oliveros</t>
  </si>
  <si>
    <t>Alberto Antonio Navarro de Léon</t>
  </si>
  <si>
    <t>Fredy Yovani Orózco y Orózco</t>
  </si>
  <si>
    <t>Alex Estiven Santos Rodríguez</t>
  </si>
  <si>
    <t>Secretario Municipal</t>
  </si>
  <si>
    <t>Secretaría Municipal</t>
  </si>
  <si>
    <t>Wilmer Raúl Monzón García</t>
  </si>
  <si>
    <t>Oficial I de Secretaría Municipal</t>
  </si>
  <si>
    <t>Yoselin Alejandra Zinin López</t>
  </si>
  <si>
    <t>Oficial II de Secretaría Municipal</t>
  </si>
  <si>
    <t>Gustavo Adolfo Ochoa Ochoa</t>
  </si>
  <si>
    <t>Oficial III de Secretaría Municipal</t>
  </si>
  <si>
    <t>Edgar Geovanni Mejía Gómez</t>
  </si>
  <si>
    <t>Director de la Dirección Municipal de Planificación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</si>
  <si>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</si>
  <si>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</si>
  <si>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</si>
  <si>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</si>
  <si>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Wuilfredo Lorenzo Gonzales Zanches </t>
  </si>
  <si>
    <t xml:space="preserve">Técnico II de la Dirección Municipal de Planificación </t>
  </si>
  <si>
    <t xml:space="preserve">Dirección Municipal de Planificación </t>
  </si>
  <si>
    <t xml:space="preserve">Margory Lisbeth Rodas Fuentes </t>
  </si>
  <si>
    <t xml:space="preserve">Técnico III la Dirección Municipal de Planificación </t>
  </si>
  <si>
    <t>Iliana Aracely Barrios Orózco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</si>
  <si>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</si>
  <si>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</si>
  <si>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</si>
  <si>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</si>
  <si>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>Leonardo Valentino Monzón Bravo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</si>
  <si>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</si>
  <si>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</si>
  <si>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</si>
  <si>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</si>
  <si>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>Cristhian Adelmo López López</t>
  </si>
  <si>
    <t>Auxiliar de Sonido, Video, Fotografía y Edición de Cámaras</t>
  </si>
  <si>
    <t>Marvin Eduardo Orózco de León</t>
  </si>
  <si>
    <t>Secretario del Juzgado de Asuntos Municipal</t>
  </si>
  <si>
    <t xml:space="preserve">Juzgado de Asuntos Municipales </t>
  </si>
  <si>
    <t>Ilma Patricia Mérida Orózco</t>
  </si>
  <si>
    <t>Juez de Asuntos Municipales</t>
  </si>
  <si>
    <t>Alvaro Valentin Velasquez Chávez</t>
  </si>
  <si>
    <t xml:space="preserve">Oficial Primero de la Policía Municipal </t>
  </si>
  <si>
    <t>Policía Municipal</t>
  </si>
  <si>
    <t>Murcian Rigoberto de León Morales</t>
  </si>
  <si>
    <t xml:space="preserve">Oficial Segundo de la Policía Municipal </t>
  </si>
  <si>
    <t>Edin Josué Chanas López</t>
  </si>
  <si>
    <t xml:space="preserve">Agente de la Policía Municipal </t>
  </si>
  <si>
    <t>Roman Antonio Gómez Alvarado</t>
  </si>
  <si>
    <t>Nestor Michael Argueta Ayala</t>
  </si>
  <si>
    <t>Agente de la Policía Municipal  y Soldador Municipal</t>
  </si>
  <si>
    <t>Antony de Jesús de León Mazariegos</t>
  </si>
  <si>
    <t>Wilson Gilberto Valenzuela</t>
  </si>
  <si>
    <t>Noe Daniel López Robles</t>
  </si>
  <si>
    <t>Hector Misael Barrios Maldonado</t>
  </si>
  <si>
    <t>Abner Neftalí Mendez Ramírez</t>
  </si>
  <si>
    <t>Fausto Agustín Hidalgo Ramírez</t>
  </si>
  <si>
    <t>Fredy Rolando Orózco Juárez</t>
  </si>
  <si>
    <t xml:space="preserve">Agente de la Policía Municipal y Piloto Municipal </t>
  </si>
  <si>
    <t xml:space="preserve">Oficina de Servicios Públicos Municipales </t>
  </si>
  <si>
    <t>Alida Marisol Orózco Mejía</t>
  </si>
  <si>
    <t xml:space="preserve">Auxiliar de la Oficina de Servicios Públicos Municipales  </t>
  </si>
  <si>
    <t>Carlos Humberto Girón Ramos</t>
  </si>
  <si>
    <t xml:space="preserve">Asistente de la Oficina de Servicios Públicos Municipales  </t>
  </si>
  <si>
    <t>Jairo Danilo Orózco Gónzales</t>
  </si>
  <si>
    <t xml:space="preserve">Electricista Municipal </t>
  </si>
  <si>
    <t>Reyes Eduardo Fuentes Fuentes</t>
  </si>
  <si>
    <t>Abel Hernán Domínguez Velásquez</t>
  </si>
  <si>
    <t>Electricista Municipal</t>
  </si>
  <si>
    <t>Oficina de Servicios Públicos Municipales</t>
  </si>
  <si>
    <t>Vicente Felicito Vargas López</t>
  </si>
  <si>
    <t>Barrendero Municipal en el tren de aseo.</t>
  </si>
  <si>
    <t>Jesús Manolo Solis Ramírez</t>
  </si>
  <si>
    <t>Roberto Damazo García Juárez</t>
  </si>
  <si>
    <t>Ervin Rudelino López Escobar</t>
  </si>
  <si>
    <t>Luis Ruperto Vásquez Cardona</t>
  </si>
  <si>
    <t>Alfredo Leonel Fuentes Miranda</t>
  </si>
  <si>
    <t>Cecilio de Jesús Mazariegos Pérez</t>
  </si>
  <si>
    <t>Abdulio Pantaleón Orózco Fuentes</t>
  </si>
  <si>
    <t>Dalila Magaly López de Fuentes</t>
  </si>
  <si>
    <t>Conserje del edificio municipal</t>
  </si>
  <si>
    <t>Antonio Eulalio Navarro Fuentes</t>
  </si>
  <si>
    <t>conserje Municipal</t>
  </si>
  <si>
    <t>Adameli Noemi López Orózco</t>
  </si>
  <si>
    <t>Murfy Fernando De Leon Rabanales</t>
  </si>
  <si>
    <t xml:space="preserve">Paola Adriana Almengor Escobar </t>
  </si>
  <si>
    <t>Ubaldo Audías Martin Orózco</t>
  </si>
  <si>
    <t xml:space="preserve">jefe de fontanería </t>
  </si>
  <si>
    <t>César Antonio Marroquín Orózco</t>
  </si>
  <si>
    <t>fontanero municipal</t>
  </si>
  <si>
    <t>Luis Alberto Orózco Gónzales</t>
  </si>
  <si>
    <t xml:space="preserve">Juan José Gonzales Avila </t>
  </si>
  <si>
    <t xml:space="preserve">Erick Estuardo Fuentes López </t>
  </si>
  <si>
    <t>Oscar Amilcar Ochoa Orozco</t>
  </si>
  <si>
    <t>Operador de Planta de Tratamiento</t>
  </si>
  <si>
    <t>José Manuel García Barrios</t>
  </si>
  <si>
    <t>Fontanero Municipal</t>
  </si>
  <si>
    <t>Alberto Felipe García López</t>
  </si>
  <si>
    <t>Eduardo Misael Robles Agueda</t>
  </si>
  <si>
    <t>Jornalero Municipal</t>
  </si>
  <si>
    <t>Arturo Cardenas Aguilar</t>
  </si>
  <si>
    <t>Jubilado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</si>
  <si>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</si>
  <si>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</si>
  <si>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</si>
  <si>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</si>
  <si>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</si>
  <si>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</si>
  <si>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Asesor Juridico </t>
  </si>
  <si>
    <t>Ronald Hernán Escobar Ixcolin</t>
  </si>
  <si>
    <t>Auditor Interno Municipal</t>
  </si>
  <si>
    <t>Wilfrido Manfredo Fuentes Fuentes</t>
  </si>
  <si>
    <t>Ingeniero supervisor de obras de infraestructura</t>
  </si>
  <si>
    <t>Luis Arturo De León De León</t>
  </si>
  <si>
    <t>TOTALES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</si>
  <si>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ENERO  DE 2024</t>
    </r>
  </si>
  <si>
    <r>
      <t>FECHA DE ACTUALIZACIÓN:                                    04</t>
    </r>
    <r>
      <rPr>
        <b/>
        <sz val="11"/>
        <color theme="1"/>
        <rFont val="Calibri"/>
        <family val="2"/>
        <scheme val="minor"/>
      </rPr>
      <t xml:space="preserve"> DE MARZO DE 2024</t>
    </r>
  </si>
  <si>
    <t>Fulbio Ludvin Pérez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</si>
</sst>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8" fontId="0" fillId="0" borderId="0" xfId="0" applyNumberFormat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8" fontId="0" fillId="0" borderId="1" xfId="0" applyNumberForma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5" xfId="0" applyBorder="1" applyAlignme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659765</xdr:colOff>
      <xdr:row>3</xdr:row>
      <xdr:rowOff>18415</xdr:rowOff>
    </xdr:to>
    <xdr:sp macro="" textlink="">
      <xdr:nvSpPr>
        <xdr:cNvPr id="2" name="20 Rectángulo redondeado"/>
        <xdr:cNvSpPr/>
      </xdr:nvSpPr>
      <xdr:spPr>
        <a:xfrm>
          <a:off x="6324600" y="0"/>
          <a:ext cx="2431415" cy="5899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371475</xdr:colOff>
      <xdr:row>1</xdr:row>
      <xdr:rowOff>180975</xdr:rowOff>
    </xdr:from>
    <xdr:to>
      <xdr:col>16</xdr:col>
      <xdr:colOff>168910</xdr:colOff>
      <xdr:row>4</xdr:row>
      <xdr:rowOff>45720</xdr:rowOff>
    </xdr:to>
    <xdr:sp macro="" textlink="">
      <xdr:nvSpPr>
        <xdr:cNvPr id="3" name="12 Proceso alternativo"/>
        <xdr:cNvSpPr/>
      </xdr:nvSpPr>
      <xdr:spPr>
        <a:xfrm>
          <a:off x="6753225" y="371475"/>
          <a:ext cx="23310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295275</xdr:colOff>
      <xdr:row>4</xdr:row>
      <xdr:rowOff>57150</xdr:rowOff>
    </xdr:from>
    <xdr:to>
      <xdr:col>16</xdr:col>
      <xdr:colOff>202565</xdr:colOff>
      <xdr:row>6</xdr:row>
      <xdr:rowOff>61595</xdr:rowOff>
    </xdr:to>
    <xdr:sp macro="" textlink="">
      <xdr:nvSpPr>
        <xdr:cNvPr id="4" name="4 Rectángulo redondeado"/>
        <xdr:cNvSpPr/>
      </xdr:nvSpPr>
      <xdr:spPr>
        <a:xfrm>
          <a:off x="6677025" y="819150"/>
          <a:ext cx="24409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05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3</xdr:col>
      <xdr:colOff>594360</xdr:colOff>
      <xdr:row>7</xdr:row>
      <xdr:rowOff>13970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504825" y="3238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209550</xdr:colOff>
      <xdr:row>0</xdr:row>
      <xdr:rowOff>133351</xdr:rowOff>
    </xdr:from>
    <xdr:to>
      <xdr:col>3</xdr:col>
      <xdr:colOff>638175</xdr:colOff>
      <xdr:row>7</xdr:row>
      <xdr:rowOff>69851</xdr:rowOff>
    </xdr:to>
    <xdr:sp macro="" textlink="">
      <xdr:nvSpPr>
        <xdr:cNvPr id="6" name="10 Elipse"/>
        <xdr:cNvSpPr/>
      </xdr:nvSpPr>
      <xdr:spPr>
        <a:xfrm>
          <a:off x="419100" y="133351"/>
          <a:ext cx="1114425" cy="1270000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S116"/>
  <sheetViews>
    <sheetView tabSelected="1" topLeftCell="A19" workbookViewId="0">
      <selection activeCell="D22" sqref="D22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.28515625" customWidth="1"/>
    <col min="5" max="5" width="9.5703125" customWidth="1"/>
    <col min="6" max="6" width="10" style="19" customWidth="1"/>
    <col min="7" max="7" width="10.7109375" customWidth="1"/>
    <col min="8" max="8" width="11.14062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9.85546875" customWidth="1"/>
    <col min="14" max="14" width="10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0" spans="2:14" x14ac:dyDescent="0.25">
      <c r="B10" s="13" t="s">
        <v>0</v>
      </c>
      <c r="C10" s="12"/>
      <c r="D10" s="12"/>
      <c r="E10" s="12"/>
      <c r="F10" s="18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B11" s="13" t="s">
        <v>1</v>
      </c>
      <c r="C11" s="12"/>
      <c r="D11" s="12"/>
      <c r="E11" s="12"/>
      <c r="F11" s="18"/>
      <c r="G11" s="12"/>
      <c r="H11" s="12"/>
      <c r="I11" s="12"/>
      <c r="J11" s="22"/>
      <c r="K11" s="23"/>
      <c r="L11" s="24"/>
      <c r="M11" s="24"/>
      <c r="N11" s="24"/>
    </row>
    <row r="12" spans="2:14" x14ac:dyDescent="0.25">
      <c r="B12" s="12" t="s">
        <v>4</v>
      </c>
      <c r="C12" s="12"/>
      <c r="D12" s="12"/>
      <c r="E12" s="12"/>
      <c r="F12" s="18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B13" s="13" t="s">
        <v>2</v>
      </c>
      <c r="C13" s="12"/>
      <c r="D13" s="12"/>
      <c r="E13" s="12"/>
      <c r="F13" s="18"/>
      <c r="G13" s="12"/>
      <c r="H13" s="12"/>
      <c r="I13" s="12"/>
      <c r="J13" s="12"/>
      <c r="K13" s="12"/>
      <c r="L13" s="12"/>
      <c r="M13" s="12"/>
      <c r="N13" s="12"/>
    </row>
    <row r="14" spans="2:14" x14ac:dyDescent="0.25">
      <c r="B14" s="13" t="s">
        <v>3</v>
      </c>
      <c r="C14" s="12"/>
      <c r="D14" s="12"/>
      <c r="E14" s="12"/>
      <c r="F14" s="18"/>
      <c r="G14" s="12"/>
      <c r="H14" s="12"/>
      <c r="I14" s="12"/>
      <c r="J14" s="12"/>
      <c r="K14" s="12"/>
      <c r="L14" s="12"/>
      <c r="M14" s="12"/>
      <c r="N14" s="12"/>
    </row>
    <row r="15" spans="2:14" x14ac:dyDescent="0.25">
      <c r="B15" s="12" t="s">
        <v>5</v>
      </c>
      <c r="C15" s="12"/>
      <c r="D15" s="12"/>
      <c r="E15" s="12"/>
      <c r="F15" s="18"/>
      <c r="G15" s="12"/>
      <c r="H15" s="12"/>
      <c r="I15" s="12"/>
      <c r="J15" s="12"/>
      <c r="K15" s="12"/>
      <c r="L15" s="12"/>
      <c r="M15" s="12"/>
      <c r="N15" s="12"/>
    </row>
    <row r="16" spans="2:14" x14ac:dyDescent="0.25">
      <c r="B16" s="12" t="s">
        <v>184</v>
      </c>
      <c r="C16" s="12"/>
      <c r="D16" s="12"/>
      <c r="E16" s="12"/>
      <c r="F16" s="18"/>
      <c r="G16" s="12"/>
      <c r="H16" s="12"/>
      <c r="I16" s="12"/>
      <c r="J16" s="12"/>
      <c r="K16" s="12"/>
      <c r="L16" s="12"/>
      <c r="M16" s="12"/>
      <c r="N16" s="12"/>
    </row>
    <row r="17" spans="2:19" x14ac:dyDescent="0.25">
      <c r="B17" s="12" t="s">
        <v>183</v>
      </c>
      <c r="C17" s="12"/>
      <c r="D17" s="12"/>
      <c r="E17" s="12"/>
      <c r="F17" s="18"/>
      <c r="G17" s="12"/>
      <c r="H17" s="12"/>
      <c r="I17" s="12"/>
      <c r="J17" s="12"/>
      <c r="K17" s="12"/>
      <c r="L17" s="12"/>
      <c r="M17" s="12"/>
      <c r="N17" s="12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4" t="s">
        <v>24</v>
      </c>
      <c r="D21" s="3" t="s">
        <v>8</v>
      </c>
      <c r="E21" s="5" t="s">
        <v>9</v>
      </c>
      <c r="F21" s="4" t="s">
        <v>10</v>
      </c>
      <c r="G21" s="4" t="s">
        <v>11</v>
      </c>
      <c r="H21" s="4" t="s">
        <v>12</v>
      </c>
      <c r="I21" s="3" t="s">
        <v>13</v>
      </c>
      <c r="J21" s="3" t="s">
        <v>23</v>
      </c>
      <c r="K21" s="3" t="s">
        <v>14</v>
      </c>
      <c r="L21" s="4" t="s">
        <v>15</v>
      </c>
      <c r="M21" s="4" t="s">
        <v>16</v>
      </c>
      <c r="N21" s="3" t="s">
        <v>17</v>
      </c>
      <c r="O21" s="3" t="s">
        <v>18</v>
      </c>
      <c r="P21" s="3" t="s">
        <v>19</v>
      </c>
      <c r="Q21" s="3" t="s">
        <v>20</v>
      </c>
      <c r="R21" s="4" t="s">
        <v>21</v>
      </c>
      <c r="S21" s="3" t="s">
        <v>22</v>
      </c>
    </row>
    <row r="22" spans="2:19" ht="61.5" customHeight="1" thickBot="1" x14ac:dyDescent="0.3">
      <c r="B22" s="7">
        <v>1</v>
      </c>
      <c r="C22" s="8">
        <v>11</v>
      </c>
      <c r="D22" s="19" t="s">
        <v>185</v>
      </c>
      <c r="E22" s="11" t="s">
        <v>25</v>
      </c>
      <c r="F22" s="9" t="s">
        <v>26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51.75" thickBot="1" x14ac:dyDescent="0.3">
      <c r="B23" s="7">
        <v>2</v>
      </c>
      <c r="C23" s="8">
        <v>62</v>
      </c>
      <c r="D23" s="9" t="s">
        <v>27</v>
      </c>
      <c r="E23" s="9" t="s">
        <v>28</v>
      </c>
      <c r="F23" s="9" t="s">
        <v>29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51.75" thickBot="1" x14ac:dyDescent="0.3">
      <c r="B24" s="14">
        <v>3</v>
      </c>
      <c r="C24" s="15">
        <v>62</v>
      </c>
      <c r="D24" s="16" t="s">
        <v>30</v>
      </c>
      <c r="E24" s="16" t="s">
        <v>31</v>
      </c>
      <c r="F24" s="16" t="s">
        <v>29</v>
      </c>
      <c r="G24" s="17">
        <v>10434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0">
        <f t="shared" ref="P24:P87" si="0">SUM(G24:O24)</f>
        <v>10434</v>
      </c>
      <c r="Q24" s="17">
        <v>834.72</v>
      </c>
      <c r="R24" s="10">
        <f>P24-Q24</f>
        <v>9599.2800000000007</v>
      </c>
      <c r="S24" s="17">
        <v>0</v>
      </c>
    </row>
    <row r="25" spans="2:19" ht="39" thickBot="1" x14ac:dyDescent="0.3">
      <c r="B25" s="14">
        <v>4</v>
      </c>
      <c r="C25" s="15">
        <v>62</v>
      </c>
      <c r="D25" s="16" t="s">
        <v>32</v>
      </c>
      <c r="E25" s="16" t="s">
        <v>33</v>
      </c>
      <c r="F25" s="16" t="s">
        <v>29</v>
      </c>
      <c r="G25" s="17">
        <v>10434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0">
        <f t="shared" si="0"/>
        <v>10434</v>
      </c>
      <c r="Q25" s="17">
        <v>834.72</v>
      </c>
      <c r="R25" s="10">
        <f t="shared" ref="R25:R88" si="1">P25-Q25</f>
        <v>9599.2800000000007</v>
      </c>
      <c r="S25" s="17">
        <v>0</v>
      </c>
    </row>
    <row r="26" spans="2:19" ht="39" thickBot="1" x14ac:dyDescent="0.3">
      <c r="B26" s="14">
        <v>5</v>
      </c>
      <c r="C26" s="15">
        <v>62</v>
      </c>
      <c r="D26" s="16" t="s">
        <v>34</v>
      </c>
      <c r="E26" s="16" t="s">
        <v>35</v>
      </c>
      <c r="F26" s="16" t="s">
        <v>29</v>
      </c>
      <c r="G26" s="17">
        <v>10434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0">
        <f t="shared" si="0"/>
        <v>10434</v>
      </c>
      <c r="Q26" s="17">
        <v>834.72</v>
      </c>
      <c r="R26" s="10">
        <f t="shared" si="1"/>
        <v>9599.2800000000007</v>
      </c>
      <c r="S26" s="17">
        <v>0</v>
      </c>
    </row>
    <row r="27" spans="2:19" ht="39" thickBot="1" x14ac:dyDescent="0.3">
      <c r="B27" s="14">
        <v>6</v>
      </c>
      <c r="C27" s="15">
        <v>62</v>
      </c>
      <c r="D27" s="16" t="s">
        <v>36</v>
      </c>
      <c r="E27" s="16" t="s">
        <v>37</v>
      </c>
      <c r="F27" s="16" t="s">
        <v>29</v>
      </c>
      <c r="G27" s="17">
        <v>10434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0">
        <f t="shared" si="0"/>
        <v>10434</v>
      </c>
      <c r="Q27" s="17">
        <v>834.72</v>
      </c>
      <c r="R27" s="10">
        <f t="shared" si="1"/>
        <v>9599.2800000000007</v>
      </c>
      <c r="S27" s="17">
        <v>0</v>
      </c>
    </row>
    <row r="28" spans="2:19" ht="39" thickBot="1" x14ac:dyDescent="0.3">
      <c r="B28" s="14">
        <v>7</v>
      </c>
      <c r="C28" s="15">
        <v>62</v>
      </c>
      <c r="D28" s="16" t="s">
        <v>38</v>
      </c>
      <c r="E28" s="16" t="s">
        <v>39</v>
      </c>
      <c r="F28" s="16" t="s">
        <v>29</v>
      </c>
      <c r="G28" s="17">
        <v>10434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0">
        <f t="shared" si="0"/>
        <v>10434</v>
      </c>
      <c r="Q28" s="17">
        <v>834.72</v>
      </c>
      <c r="R28" s="10">
        <f t="shared" si="1"/>
        <v>9599.2800000000007</v>
      </c>
      <c r="S28" s="17">
        <v>0</v>
      </c>
    </row>
    <row r="29" spans="2:19" ht="51.75" thickBot="1" x14ac:dyDescent="0.3">
      <c r="B29" s="14">
        <v>8</v>
      </c>
      <c r="C29" s="15">
        <v>62</v>
      </c>
      <c r="D29" s="16" t="s">
        <v>40</v>
      </c>
      <c r="E29" s="16" t="s">
        <v>41</v>
      </c>
      <c r="F29" s="16" t="s">
        <v>29</v>
      </c>
      <c r="G29" s="17">
        <v>10434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0">
        <f t="shared" si="0"/>
        <v>10434</v>
      </c>
      <c r="Q29" s="17">
        <v>834.72</v>
      </c>
      <c r="R29" s="10">
        <f t="shared" si="1"/>
        <v>9599.2800000000007</v>
      </c>
      <c r="S29" s="17">
        <v>0</v>
      </c>
    </row>
    <row r="30" spans="2:19" ht="39" thickBot="1" x14ac:dyDescent="0.3">
      <c r="B30" s="14">
        <v>10</v>
      </c>
      <c r="C30" s="15">
        <v>11</v>
      </c>
      <c r="D30" s="16" t="s">
        <v>42</v>
      </c>
      <c r="E30" s="15" t="s">
        <v>43</v>
      </c>
      <c r="F30" s="16" t="s">
        <v>44</v>
      </c>
      <c r="G30" s="17">
        <v>0</v>
      </c>
      <c r="H30" s="17">
        <v>6500</v>
      </c>
      <c r="I30" s="17">
        <v>0</v>
      </c>
      <c r="J30" s="17">
        <v>0</v>
      </c>
      <c r="K30" s="17">
        <v>0</v>
      </c>
      <c r="L30" s="17">
        <v>0</v>
      </c>
      <c r="M30" s="17">
        <v>250</v>
      </c>
      <c r="N30" s="17">
        <v>0</v>
      </c>
      <c r="O30" s="17">
        <v>0</v>
      </c>
      <c r="P30" s="10">
        <f t="shared" si="0"/>
        <v>6750</v>
      </c>
      <c r="Q30" s="17">
        <v>868</v>
      </c>
      <c r="R30" s="10">
        <f t="shared" si="1"/>
        <v>5882</v>
      </c>
      <c r="S30" s="17">
        <v>0</v>
      </c>
    </row>
    <row r="31" spans="2:19" ht="51.75" thickBot="1" x14ac:dyDescent="0.3">
      <c r="B31" s="7">
        <v>11</v>
      </c>
      <c r="C31" s="8">
        <v>11</v>
      </c>
      <c r="D31" s="9" t="s">
        <v>45</v>
      </c>
      <c r="E31" s="9" t="s">
        <v>46</v>
      </c>
      <c r="F31" s="9" t="s">
        <v>47</v>
      </c>
      <c r="G31" s="10">
        <v>0</v>
      </c>
      <c r="H31" s="10">
        <v>9479.18</v>
      </c>
      <c r="I31" s="10">
        <v>0</v>
      </c>
      <c r="J31" s="10">
        <v>0</v>
      </c>
      <c r="K31" s="10">
        <v>0</v>
      </c>
      <c r="L31" s="10">
        <v>0</v>
      </c>
      <c r="M31" s="10">
        <v>250</v>
      </c>
      <c r="N31" s="10">
        <v>0</v>
      </c>
      <c r="O31" s="10">
        <v>0</v>
      </c>
      <c r="P31" s="10">
        <f t="shared" si="0"/>
        <v>9729.18</v>
      </c>
      <c r="Q31" s="10">
        <v>1479.17</v>
      </c>
      <c r="R31" s="10">
        <f t="shared" si="1"/>
        <v>8250.01</v>
      </c>
      <c r="S31" s="10">
        <v>0</v>
      </c>
    </row>
    <row r="32" spans="2:19" ht="51.75" thickBot="1" x14ac:dyDescent="0.3">
      <c r="B32" s="14">
        <v>12</v>
      </c>
      <c r="C32" s="15">
        <v>11</v>
      </c>
      <c r="D32" s="16" t="s">
        <v>48</v>
      </c>
      <c r="E32" s="16" t="s">
        <v>49</v>
      </c>
      <c r="F32" s="16" t="s">
        <v>47</v>
      </c>
      <c r="G32" s="17">
        <v>0</v>
      </c>
      <c r="H32" s="17">
        <v>5447</v>
      </c>
      <c r="I32" s="17">
        <v>0</v>
      </c>
      <c r="J32" s="17">
        <v>0</v>
      </c>
      <c r="K32" s="17">
        <v>0</v>
      </c>
      <c r="L32" s="17">
        <v>0</v>
      </c>
      <c r="M32" s="17">
        <v>250</v>
      </c>
      <c r="N32" s="17">
        <v>0</v>
      </c>
      <c r="O32" s="17">
        <v>0</v>
      </c>
      <c r="P32" s="10">
        <f t="shared" si="0"/>
        <v>5697</v>
      </c>
      <c r="Q32" s="17">
        <v>697</v>
      </c>
      <c r="R32" s="10">
        <f t="shared" si="1"/>
        <v>5000</v>
      </c>
      <c r="S32" s="17">
        <v>0</v>
      </c>
    </row>
    <row r="33" spans="2:19" ht="51.75" thickBot="1" x14ac:dyDescent="0.3">
      <c r="B33" s="14">
        <v>13</v>
      </c>
      <c r="C33" s="15">
        <v>22</v>
      </c>
      <c r="D33" s="16" t="s">
        <v>50</v>
      </c>
      <c r="E33" s="16" t="s">
        <v>51</v>
      </c>
      <c r="F33" s="16" t="s">
        <v>47</v>
      </c>
      <c r="G33" s="17">
        <v>0</v>
      </c>
      <c r="H33" s="17">
        <v>4000</v>
      </c>
      <c r="I33" s="17">
        <v>0</v>
      </c>
      <c r="J33" s="17">
        <v>0</v>
      </c>
      <c r="K33" s="17">
        <v>0</v>
      </c>
      <c r="L33" s="17">
        <v>0</v>
      </c>
      <c r="M33" s="17">
        <v>250</v>
      </c>
      <c r="N33" s="17">
        <v>0</v>
      </c>
      <c r="O33" s="17">
        <v>0</v>
      </c>
      <c r="P33" s="10">
        <f t="shared" si="0"/>
        <v>4250</v>
      </c>
      <c r="Q33" s="17">
        <v>196.04</v>
      </c>
      <c r="R33" s="10">
        <f t="shared" si="1"/>
        <v>4053.96</v>
      </c>
      <c r="S33" s="17">
        <v>0</v>
      </c>
    </row>
    <row r="34" spans="2:19" ht="51.75" thickBot="1" x14ac:dyDescent="0.3">
      <c r="B34" s="14">
        <v>14</v>
      </c>
      <c r="C34" s="15">
        <v>22</v>
      </c>
      <c r="D34" s="16" t="s">
        <v>52</v>
      </c>
      <c r="E34" s="16" t="s">
        <v>53</v>
      </c>
      <c r="F34" s="16" t="s">
        <v>47</v>
      </c>
      <c r="G34" s="17">
        <v>0</v>
      </c>
      <c r="H34" s="17">
        <v>3300</v>
      </c>
      <c r="I34" s="17">
        <v>0</v>
      </c>
      <c r="J34" s="17">
        <v>0</v>
      </c>
      <c r="K34" s="17">
        <v>0</v>
      </c>
      <c r="L34" s="17">
        <v>0</v>
      </c>
      <c r="M34" s="17">
        <v>250</v>
      </c>
      <c r="N34" s="17">
        <v>0</v>
      </c>
      <c r="O34" s="17">
        <v>0</v>
      </c>
      <c r="P34" s="10">
        <f t="shared" si="0"/>
        <v>3550</v>
      </c>
      <c r="Q34" s="17">
        <v>390.39</v>
      </c>
      <c r="R34" s="10">
        <f t="shared" si="1"/>
        <v>3159.61</v>
      </c>
      <c r="S34" s="17">
        <v>0</v>
      </c>
    </row>
    <row r="35" spans="2:19" ht="39" thickBot="1" x14ac:dyDescent="0.3">
      <c r="B35" s="14">
        <v>15</v>
      </c>
      <c r="C35" s="15">
        <v>11</v>
      </c>
      <c r="D35" s="16" t="s">
        <v>54</v>
      </c>
      <c r="E35" s="16" t="s">
        <v>55</v>
      </c>
      <c r="F35" s="16" t="s">
        <v>47</v>
      </c>
      <c r="G35" s="17">
        <v>0</v>
      </c>
      <c r="H35" s="17">
        <v>4000</v>
      </c>
      <c r="I35" s="17">
        <v>0</v>
      </c>
      <c r="J35" s="17">
        <v>0</v>
      </c>
      <c r="K35" s="17">
        <v>0</v>
      </c>
      <c r="L35" s="17">
        <v>0</v>
      </c>
      <c r="M35" s="17">
        <v>250</v>
      </c>
      <c r="N35" s="17">
        <v>0</v>
      </c>
      <c r="O35" s="17">
        <v>0</v>
      </c>
      <c r="P35" s="10">
        <f t="shared" si="0"/>
        <v>4250</v>
      </c>
      <c r="Q35" s="17">
        <v>526.96</v>
      </c>
      <c r="R35" s="10">
        <f t="shared" si="1"/>
        <v>3723.04</v>
      </c>
      <c r="S35" s="17">
        <v>0</v>
      </c>
    </row>
    <row r="36" spans="2:19" ht="39" thickBot="1" x14ac:dyDescent="0.3">
      <c r="B36" s="14">
        <v>16</v>
      </c>
      <c r="C36" s="15">
        <v>11</v>
      </c>
      <c r="D36" s="16" t="s">
        <v>56</v>
      </c>
      <c r="E36" s="16" t="s">
        <v>57</v>
      </c>
      <c r="F36" s="16" t="s">
        <v>47</v>
      </c>
      <c r="G36" s="17">
        <v>0</v>
      </c>
      <c r="H36" s="17">
        <v>3227.82</v>
      </c>
      <c r="I36" s="17">
        <v>0</v>
      </c>
      <c r="J36" s="17">
        <v>0</v>
      </c>
      <c r="K36" s="17">
        <v>0</v>
      </c>
      <c r="L36" s="17">
        <v>0</v>
      </c>
      <c r="M36" s="17">
        <v>250</v>
      </c>
      <c r="N36" s="17">
        <v>0</v>
      </c>
      <c r="O36" s="17">
        <v>0</v>
      </c>
      <c r="P36" s="10">
        <f t="shared" si="0"/>
        <v>3477.82</v>
      </c>
      <c r="Q36" s="17">
        <v>197.85</v>
      </c>
      <c r="R36" s="10">
        <f t="shared" si="1"/>
        <v>3279.9700000000003</v>
      </c>
      <c r="S36" s="17">
        <v>0</v>
      </c>
    </row>
    <row r="37" spans="2:19" ht="39" thickBot="1" x14ac:dyDescent="0.3">
      <c r="B37" s="14">
        <v>18</v>
      </c>
      <c r="C37" s="15">
        <v>22</v>
      </c>
      <c r="D37" s="16" t="s">
        <v>58</v>
      </c>
      <c r="E37" s="15" t="s">
        <v>59</v>
      </c>
      <c r="F37" s="16" t="s">
        <v>47</v>
      </c>
      <c r="G37" s="17">
        <v>0</v>
      </c>
      <c r="H37" s="17">
        <v>4000</v>
      </c>
      <c r="I37" s="17">
        <v>0</v>
      </c>
      <c r="J37" s="17">
        <v>0</v>
      </c>
      <c r="K37" s="17">
        <v>0</v>
      </c>
      <c r="L37" s="17">
        <v>0</v>
      </c>
      <c r="M37" s="17">
        <v>250</v>
      </c>
      <c r="N37" s="17">
        <v>0</v>
      </c>
      <c r="O37" s="17">
        <v>0</v>
      </c>
      <c r="P37" s="10">
        <f t="shared" si="0"/>
        <v>4250</v>
      </c>
      <c r="Q37" s="17">
        <v>246.96</v>
      </c>
      <c r="R37" s="10">
        <f t="shared" si="1"/>
        <v>4003.04</v>
      </c>
      <c r="S37" s="17">
        <v>0</v>
      </c>
    </row>
    <row r="38" spans="2:19" ht="51.75" thickBot="1" x14ac:dyDescent="0.3">
      <c r="B38" s="14">
        <v>19</v>
      </c>
      <c r="C38" s="15">
        <v>22</v>
      </c>
      <c r="D38" s="16" t="s">
        <v>60</v>
      </c>
      <c r="E38" s="16" t="s">
        <v>61</v>
      </c>
      <c r="F38" s="16" t="s">
        <v>47</v>
      </c>
      <c r="G38" s="17">
        <v>0</v>
      </c>
      <c r="H38" s="17">
        <v>3227.82</v>
      </c>
      <c r="I38" s="17">
        <v>0</v>
      </c>
      <c r="J38" s="17">
        <v>0</v>
      </c>
      <c r="K38" s="17">
        <v>0</v>
      </c>
      <c r="L38" s="17">
        <v>0</v>
      </c>
      <c r="M38" s="17">
        <v>250</v>
      </c>
      <c r="N38" s="17">
        <v>0</v>
      </c>
      <c r="O38" s="17">
        <v>0</v>
      </c>
      <c r="P38" s="10">
        <f t="shared" si="0"/>
        <v>3477.82</v>
      </c>
      <c r="Q38" s="17">
        <v>197.85</v>
      </c>
      <c r="R38" s="10">
        <f t="shared" si="1"/>
        <v>3279.9700000000003</v>
      </c>
      <c r="S38" s="17">
        <v>0</v>
      </c>
    </row>
    <row r="39" spans="2:19" ht="64.5" thickBot="1" x14ac:dyDescent="0.3">
      <c r="B39" s="14">
        <v>20</v>
      </c>
      <c r="C39" s="15">
        <v>11</v>
      </c>
      <c r="D39" s="16" t="s">
        <v>62</v>
      </c>
      <c r="E39" s="16" t="s">
        <v>63</v>
      </c>
      <c r="F39" s="16" t="s">
        <v>47</v>
      </c>
      <c r="G39" s="17">
        <v>0</v>
      </c>
      <c r="H39" s="17">
        <v>3227.82</v>
      </c>
      <c r="I39" s="17">
        <v>0</v>
      </c>
      <c r="J39" s="17">
        <v>0</v>
      </c>
      <c r="K39" s="17">
        <v>0</v>
      </c>
      <c r="L39" s="17">
        <v>0</v>
      </c>
      <c r="M39" s="17">
        <v>250</v>
      </c>
      <c r="N39" s="17">
        <v>0</v>
      </c>
      <c r="O39" s="17">
        <v>0</v>
      </c>
      <c r="P39" s="10">
        <f t="shared" si="0"/>
        <v>3477.82</v>
      </c>
      <c r="Q39" s="17">
        <v>405.44</v>
      </c>
      <c r="R39" s="10">
        <f t="shared" si="1"/>
        <v>3072.38</v>
      </c>
      <c r="S39" s="17">
        <v>0</v>
      </c>
    </row>
    <row r="40" spans="2:19" ht="51.75" thickBot="1" x14ac:dyDescent="0.3">
      <c r="B40" s="7">
        <v>21</v>
      </c>
      <c r="C40" s="8">
        <v>22</v>
      </c>
      <c r="D40" s="9" t="s">
        <v>64</v>
      </c>
      <c r="E40" s="9" t="s">
        <v>65</v>
      </c>
      <c r="F40" s="9" t="s">
        <v>47</v>
      </c>
      <c r="G40" s="10">
        <v>0</v>
      </c>
      <c r="H40" s="17">
        <v>3227.82</v>
      </c>
      <c r="I40" s="10">
        <v>0</v>
      </c>
      <c r="J40" s="10">
        <v>0</v>
      </c>
      <c r="K40" s="10">
        <v>0</v>
      </c>
      <c r="L40" s="10">
        <v>0</v>
      </c>
      <c r="M40" s="10">
        <v>250</v>
      </c>
      <c r="N40" s="10">
        <v>0</v>
      </c>
      <c r="O40" s="10">
        <v>0</v>
      </c>
      <c r="P40" s="10">
        <f t="shared" si="0"/>
        <v>3477.82</v>
      </c>
      <c r="Q40" s="10">
        <v>197.85</v>
      </c>
      <c r="R40" s="10">
        <f t="shared" si="1"/>
        <v>3279.9700000000003</v>
      </c>
      <c r="S40" s="10">
        <v>0</v>
      </c>
    </row>
    <row r="41" spans="2:19" ht="64.5" thickBot="1" x14ac:dyDescent="0.3">
      <c r="B41" s="14">
        <v>22</v>
      </c>
      <c r="C41" s="15">
        <v>22</v>
      </c>
      <c r="D41" s="16" t="s">
        <v>66</v>
      </c>
      <c r="E41" s="16" t="s">
        <v>67</v>
      </c>
      <c r="F41" s="16" t="s">
        <v>47</v>
      </c>
      <c r="G41" s="17">
        <v>0</v>
      </c>
      <c r="H41" s="17">
        <v>3227.82</v>
      </c>
      <c r="I41" s="17">
        <v>0</v>
      </c>
      <c r="J41" s="17">
        <v>0</v>
      </c>
      <c r="K41" s="17">
        <v>0</v>
      </c>
      <c r="L41" s="17">
        <v>0</v>
      </c>
      <c r="M41" s="17">
        <v>250</v>
      </c>
      <c r="N41" s="17">
        <v>0</v>
      </c>
      <c r="O41" s="17">
        <v>0</v>
      </c>
      <c r="P41" s="10">
        <f t="shared" si="0"/>
        <v>3477.82</v>
      </c>
      <c r="Q41" s="17">
        <v>197.85</v>
      </c>
      <c r="R41" s="10">
        <f t="shared" si="1"/>
        <v>3279.9700000000003</v>
      </c>
      <c r="S41" s="17">
        <v>0</v>
      </c>
    </row>
    <row r="42" spans="2:19" ht="64.5" thickBot="1" x14ac:dyDescent="0.3">
      <c r="B42" s="14">
        <v>23</v>
      </c>
      <c r="C42" s="15">
        <v>22</v>
      </c>
      <c r="D42" s="16" t="s">
        <v>68</v>
      </c>
      <c r="E42" s="16" t="s">
        <v>63</v>
      </c>
      <c r="F42" s="16" t="s">
        <v>47</v>
      </c>
      <c r="G42" s="17">
        <v>0</v>
      </c>
      <c r="H42" s="17">
        <v>3227.82</v>
      </c>
      <c r="I42" s="17">
        <v>0</v>
      </c>
      <c r="J42" s="17">
        <v>0</v>
      </c>
      <c r="K42" s="17">
        <v>0</v>
      </c>
      <c r="L42" s="17">
        <v>0</v>
      </c>
      <c r="M42" s="17">
        <v>250</v>
      </c>
      <c r="N42" s="17">
        <v>0</v>
      </c>
      <c r="O42" s="17">
        <v>0</v>
      </c>
      <c r="P42" s="10">
        <f t="shared" si="0"/>
        <v>3477.82</v>
      </c>
      <c r="Q42" s="17">
        <v>197.85</v>
      </c>
      <c r="R42" s="10">
        <f t="shared" si="1"/>
        <v>3279.9700000000003</v>
      </c>
      <c r="S42" s="17">
        <v>0</v>
      </c>
    </row>
    <row r="43" spans="2:19" ht="64.5" thickBot="1" x14ac:dyDescent="0.3">
      <c r="B43" s="14">
        <v>24</v>
      </c>
      <c r="C43" s="15">
        <v>22</v>
      </c>
      <c r="D43" s="16" t="s">
        <v>69</v>
      </c>
      <c r="E43" s="16" t="s">
        <v>63</v>
      </c>
      <c r="F43" s="16" t="s">
        <v>47</v>
      </c>
      <c r="G43" s="17">
        <v>0</v>
      </c>
      <c r="H43" s="17">
        <v>3577.56</v>
      </c>
      <c r="I43" s="17">
        <v>0</v>
      </c>
      <c r="J43" s="17">
        <v>0</v>
      </c>
      <c r="K43" s="17">
        <v>0</v>
      </c>
      <c r="L43" s="17">
        <v>0</v>
      </c>
      <c r="M43" s="17">
        <v>250</v>
      </c>
      <c r="N43" s="17">
        <v>0</v>
      </c>
      <c r="O43" s="17">
        <v>0</v>
      </c>
      <c r="P43" s="10">
        <f t="shared" si="0"/>
        <v>3827.56</v>
      </c>
      <c r="Q43" s="17">
        <v>220.88</v>
      </c>
      <c r="R43" s="10">
        <f t="shared" si="1"/>
        <v>3606.68</v>
      </c>
      <c r="S43" s="17">
        <v>0</v>
      </c>
    </row>
    <row r="44" spans="2:19" ht="64.5" thickBot="1" x14ac:dyDescent="0.3">
      <c r="B44" s="14">
        <v>25</v>
      </c>
      <c r="C44" s="15">
        <v>22</v>
      </c>
      <c r="D44" s="16" t="s">
        <v>70</v>
      </c>
      <c r="E44" s="16" t="s">
        <v>63</v>
      </c>
      <c r="F44" s="16" t="s">
        <v>47</v>
      </c>
      <c r="G44" s="17">
        <v>0</v>
      </c>
      <c r="H44" s="17">
        <v>3227.82</v>
      </c>
      <c r="I44" s="17">
        <v>0</v>
      </c>
      <c r="J44" s="17">
        <v>0</v>
      </c>
      <c r="K44" s="17">
        <v>0</v>
      </c>
      <c r="L44" s="17">
        <v>0</v>
      </c>
      <c r="M44" s="17">
        <v>250</v>
      </c>
      <c r="N44" s="17">
        <v>0</v>
      </c>
      <c r="O44" s="17">
        <v>0</v>
      </c>
      <c r="P44" s="10">
        <f t="shared" si="0"/>
        <v>3477.82</v>
      </c>
      <c r="Q44" s="17">
        <v>197.85</v>
      </c>
      <c r="R44" s="10">
        <f t="shared" si="1"/>
        <v>3279.9700000000003</v>
      </c>
      <c r="S44" s="17">
        <v>0</v>
      </c>
    </row>
    <row r="45" spans="2:19" ht="64.5" thickBot="1" x14ac:dyDescent="0.3">
      <c r="B45" s="14">
        <v>26</v>
      </c>
      <c r="C45" s="15">
        <v>22</v>
      </c>
      <c r="D45" s="16" t="s">
        <v>71</v>
      </c>
      <c r="E45" s="16" t="s">
        <v>63</v>
      </c>
      <c r="F45" s="16" t="s">
        <v>47</v>
      </c>
      <c r="G45" s="17">
        <v>0</v>
      </c>
      <c r="H45" s="17">
        <v>3227.82</v>
      </c>
      <c r="I45" s="17">
        <v>0</v>
      </c>
      <c r="J45" s="17">
        <v>0</v>
      </c>
      <c r="K45" s="17">
        <v>0</v>
      </c>
      <c r="L45" s="17">
        <v>0</v>
      </c>
      <c r="M45" s="17">
        <v>250</v>
      </c>
      <c r="N45" s="17">
        <v>0</v>
      </c>
      <c r="O45" s="17">
        <v>0</v>
      </c>
      <c r="P45" s="10">
        <f t="shared" si="0"/>
        <v>3477.82</v>
      </c>
      <c r="Q45" s="17">
        <v>197.85</v>
      </c>
      <c r="R45" s="10">
        <f t="shared" si="1"/>
        <v>3279.9700000000003</v>
      </c>
      <c r="S45" s="17">
        <v>0</v>
      </c>
    </row>
    <row r="46" spans="2:19" ht="39" thickBot="1" x14ac:dyDescent="0.3">
      <c r="B46" s="14">
        <v>28</v>
      </c>
      <c r="C46" s="15">
        <v>11</v>
      </c>
      <c r="D46" s="16" t="s">
        <v>72</v>
      </c>
      <c r="E46" s="15" t="s">
        <v>73</v>
      </c>
      <c r="F46" s="16" t="s">
        <v>74</v>
      </c>
      <c r="G46" s="17">
        <v>10434</v>
      </c>
      <c r="H46" s="17">
        <v>8133.21</v>
      </c>
      <c r="I46" s="17">
        <v>0</v>
      </c>
      <c r="J46" s="17">
        <v>0</v>
      </c>
      <c r="K46" s="17">
        <v>0</v>
      </c>
      <c r="L46" s="17">
        <v>0</v>
      </c>
      <c r="M46" s="17">
        <v>250</v>
      </c>
      <c r="N46" s="17">
        <v>0</v>
      </c>
      <c r="O46" s="17">
        <v>0</v>
      </c>
      <c r="P46" s="10">
        <f t="shared" si="0"/>
        <v>18817.21</v>
      </c>
      <c r="Q46" s="17">
        <v>1967.92</v>
      </c>
      <c r="R46" s="10">
        <f t="shared" si="1"/>
        <v>16849.29</v>
      </c>
      <c r="S46" s="17">
        <v>500</v>
      </c>
    </row>
    <row r="47" spans="2:19" ht="51.75" thickBot="1" x14ac:dyDescent="0.3">
      <c r="B47" s="14">
        <v>29</v>
      </c>
      <c r="C47" s="15">
        <v>22</v>
      </c>
      <c r="D47" s="16" t="s">
        <v>75</v>
      </c>
      <c r="E47" s="16" t="s">
        <v>76</v>
      </c>
      <c r="F47" s="16" t="s">
        <v>74</v>
      </c>
      <c r="G47" s="17">
        <v>0</v>
      </c>
      <c r="H47" s="17">
        <v>4216.82</v>
      </c>
      <c r="I47" s="17">
        <v>0</v>
      </c>
      <c r="J47" s="17">
        <v>0</v>
      </c>
      <c r="K47" s="17">
        <v>0</v>
      </c>
      <c r="L47" s="17">
        <v>0</v>
      </c>
      <c r="M47" s="17">
        <v>250</v>
      </c>
      <c r="N47" s="17">
        <v>0</v>
      </c>
      <c r="O47" s="17">
        <v>0</v>
      </c>
      <c r="P47" s="10">
        <f t="shared" si="0"/>
        <v>4466.82</v>
      </c>
      <c r="Q47" s="17">
        <v>216.83</v>
      </c>
      <c r="R47" s="10">
        <f t="shared" si="1"/>
        <v>4249.99</v>
      </c>
      <c r="S47" s="17">
        <v>0</v>
      </c>
    </row>
    <row r="48" spans="2:19" ht="51.75" thickBot="1" x14ac:dyDescent="0.3">
      <c r="B48" s="14">
        <v>30</v>
      </c>
      <c r="C48" s="15">
        <v>22</v>
      </c>
      <c r="D48" s="16" t="s">
        <v>77</v>
      </c>
      <c r="E48" s="16" t="s">
        <v>78</v>
      </c>
      <c r="F48" s="16" t="s">
        <v>74</v>
      </c>
      <c r="G48" s="17">
        <v>0</v>
      </c>
      <c r="H48" s="17">
        <v>3559.24</v>
      </c>
      <c r="I48" s="17">
        <v>0</v>
      </c>
      <c r="J48" s="17">
        <v>0</v>
      </c>
      <c r="K48" s="17">
        <v>0</v>
      </c>
      <c r="L48" s="17">
        <v>0</v>
      </c>
      <c r="M48" s="17">
        <v>250</v>
      </c>
      <c r="N48" s="17">
        <v>0</v>
      </c>
      <c r="O48" s="17">
        <v>0</v>
      </c>
      <c r="P48" s="10">
        <f t="shared" si="0"/>
        <v>3809.24</v>
      </c>
      <c r="Q48" s="17">
        <v>114.61</v>
      </c>
      <c r="R48" s="10">
        <f t="shared" si="1"/>
        <v>3694.6299999999997</v>
      </c>
      <c r="S48" s="17">
        <v>0</v>
      </c>
    </row>
    <row r="49" spans="2:19" ht="51.75" thickBot="1" x14ac:dyDescent="0.3">
      <c r="B49" s="14">
        <v>31</v>
      </c>
      <c r="C49" s="15">
        <v>22</v>
      </c>
      <c r="D49" s="16" t="s">
        <v>79</v>
      </c>
      <c r="E49" s="16" t="s">
        <v>80</v>
      </c>
      <c r="F49" s="16" t="s">
        <v>74</v>
      </c>
      <c r="G49" s="17">
        <v>0</v>
      </c>
      <c r="H49" s="17">
        <v>3227.82</v>
      </c>
      <c r="I49" s="17">
        <v>0</v>
      </c>
      <c r="J49" s="17">
        <v>0</v>
      </c>
      <c r="K49" s="17">
        <v>0</v>
      </c>
      <c r="L49" s="17">
        <v>0</v>
      </c>
      <c r="M49" s="17">
        <v>250</v>
      </c>
      <c r="N49" s="17">
        <v>0</v>
      </c>
      <c r="O49" s="17">
        <v>0</v>
      </c>
      <c r="P49" s="10">
        <f t="shared" si="0"/>
        <v>3477.82</v>
      </c>
      <c r="Q49" s="17">
        <v>155.9</v>
      </c>
      <c r="R49" s="10">
        <f t="shared" si="1"/>
        <v>3321.92</v>
      </c>
      <c r="S49" s="17">
        <v>0</v>
      </c>
    </row>
    <row r="50" spans="2:19" ht="90" thickBot="1" x14ac:dyDescent="0.3">
      <c r="B50" s="14">
        <v>33</v>
      </c>
      <c r="C50" s="15">
        <v>11</v>
      </c>
      <c r="D50" s="16" t="s">
        <v>81</v>
      </c>
      <c r="E50" s="16" t="s">
        <v>82</v>
      </c>
      <c r="F50" s="16" t="s">
        <v>83</v>
      </c>
      <c r="G50" s="17">
        <v>0</v>
      </c>
      <c r="H50" s="17">
        <v>7479.46</v>
      </c>
      <c r="I50" s="17">
        <v>0</v>
      </c>
      <c r="J50" s="17">
        <v>0</v>
      </c>
      <c r="K50" s="17">
        <v>0</v>
      </c>
      <c r="L50" s="17">
        <v>0</v>
      </c>
      <c r="M50" s="17">
        <v>250</v>
      </c>
      <c r="N50" s="17">
        <v>0</v>
      </c>
      <c r="O50" s="17">
        <v>0</v>
      </c>
      <c r="P50" s="10">
        <f t="shared" si="0"/>
        <v>7729.46</v>
      </c>
      <c r="Q50" s="20" t="s">
        <v>84</v>
      </c>
      <c r="R50" s="10">
        <v>6702.41</v>
      </c>
      <c r="S50" s="17">
        <v>0</v>
      </c>
    </row>
    <row r="51" spans="2:19" ht="90" thickBot="1" x14ac:dyDescent="0.3">
      <c r="B51" s="14">
        <v>35</v>
      </c>
      <c r="C51" s="15">
        <v>22</v>
      </c>
      <c r="D51" s="16" t="s">
        <v>85</v>
      </c>
      <c r="E51" s="16" t="s">
        <v>86</v>
      </c>
      <c r="F51" s="16" t="s">
        <v>83</v>
      </c>
      <c r="G51" s="17">
        <v>0</v>
      </c>
      <c r="H51" s="17">
        <v>3227.82</v>
      </c>
      <c r="I51" s="17">
        <v>0</v>
      </c>
      <c r="J51" s="17">
        <v>0</v>
      </c>
      <c r="K51" s="17">
        <v>0</v>
      </c>
      <c r="L51" s="17">
        <v>0</v>
      </c>
      <c r="M51" s="17">
        <v>250</v>
      </c>
      <c r="N51" s="17">
        <v>0</v>
      </c>
      <c r="O51" s="17">
        <v>0</v>
      </c>
      <c r="P51" s="10">
        <f t="shared" si="0"/>
        <v>3477.82</v>
      </c>
      <c r="Q51" s="17">
        <v>148.6</v>
      </c>
      <c r="R51" s="10">
        <f t="shared" si="1"/>
        <v>3329.2200000000003</v>
      </c>
      <c r="S51" s="17">
        <v>0</v>
      </c>
    </row>
    <row r="52" spans="2:19" ht="90" thickBot="1" x14ac:dyDescent="0.3">
      <c r="B52" s="7">
        <v>36</v>
      </c>
      <c r="C52" s="8">
        <v>22</v>
      </c>
      <c r="D52" s="9" t="s">
        <v>87</v>
      </c>
      <c r="E52" s="9" t="s">
        <v>88</v>
      </c>
      <c r="F52" s="9" t="s">
        <v>89</v>
      </c>
      <c r="G52" s="10">
        <v>0</v>
      </c>
      <c r="H52" s="10">
        <v>3227.82</v>
      </c>
      <c r="I52" s="10">
        <v>0</v>
      </c>
      <c r="J52" s="10">
        <v>0</v>
      </c>
      <c r="K52" s="10">
        <v>0</v>
      </c>
      <c r="L52" s="10">
        <v>0</v>
      </c>
      <c r="M52" s="10">
        <v>250</v>
      </c>
      <c r="N52" s="10">
        <v>0</v>
      </c>
      <c r="O52" s="10">
        <v>0</v>
      </c>
      <c r="P52" s="10">
        <f t="shared" si="0"/>
        <v>3477.82</v>
      </c>
      <c r="Q52" s="10">
        <v>155.9</v>
      </c>
      <c r="R52" s="10">
        <f t="shared" si="1"/>
        <v>3321.92</v>
      </c>
      <c r="S52" s="10">
        <v>0</v>
      </c>
    </row>
    <row r="53" spans="2:19" ht="90" thickBot="1" x14ac:dyDescent="0.3">
      <c r="B53" s="14">
        <v>37</v>
      </c>
      <c r="C53" s="15">
        <v>22</v>
      </c>
      <c r="D53" s="16" t="s">
        <v>90</v>
      </c>
      <c r="E53" s="16" t="s">
        <v>91</v>
      </c>
      <c r="F53" s="16" t="s">
        <v>89</v>
      </c>
      <c r="G53" s="17">
        <v>0</v>
      </c>
      <c r="H53" s="17">
        <v>3077.56</v>
      </c>
      <c r="I53" s="17">
        <v>0</v>
      </c>
      <c r="J53" s="17">
        <v>0</v>
      </c>
      <c r="K53" s="17">
        <v>0</v>
      </c>
      <c r="L53" s="17">
        <v>0</v>
      </c>
      <c r="M53" s="17">
        <v>250</v>
      </c>
      <c r="N53" s="17">
        <v>0</v>
      </c>
      <c r="O53" s="17">
        <v>0</v>
      </c>
      <c r="P53" s="10">
        <f t="shared" si="0"/>
        <v>3327.56</v>
      </c>
      <c r="Q53" s="17">
        <v>148.6</v>
      </c>
      <c r="R53" s="10">
        <f t="shared" si="1"/>
        <v>3178.96</v>
      </c>
      <c r="S53" s="17">
        <v>0</v>
      </c>
    </row>
    <row r="54" spans="2:19" ht="77.25" thickBot="1" x14ac:dyDescent="0.3">
      <c r="B54" s="14">
        <v>38</v>
      </c>
      <c r="C54" s="15">
        <v>11</v>
      </c>
      <c r="D54" s="16" t="s">
        <v>92</v>
      </c>
      <c r="E54" s="16" t="s">
        <v>93</v>
      </c>
      <c r="F54" s="16" t="s">
        <v>94</v>
      </c>
      <c r="G54" s="17">
        <v>0</v>
      </c>
      <c r="H54" s="17">
        <v>5000</v>
      </c>
      <c r="I54" s="17">
        <v>0</v>
      </c>
      <c r="J54" s="17">
        <v>0</v>
      </c>
      <c r="K54" s="17">
        <v>0</v>
      </c>
      <c r="L54" s="17">
        <v>0</v>
      </c>
      <c r="M54" s="17">
        <v>250</v>
      </c>
      <c r="N54" s="17">
        <v>0</v>
      </c>
      <c r="O54" s="17">
        <v>0</v>
      </c>
      <c r="P54" s="10">
        <f t="shared" si="0"/>
        <v>5250</v>
      </c>
      <c r="Q54" s="17">
        <v>624.42999999999995</v>
      </c>
      <c r="R54" s="10">
        <f t="shared" si="1"/>
        <v>4625.57</v>
      </c>
      <c r="S54" s="17">
        <v>0</v>
      </c>
    </row>
    <row r="55" spans="2:19" ht="77.25" thickBot="1" x14ac:dyDescent="0.3">
      <c r="B55" s="14">
        <v>39</v>
      </c>
      <c r="C55" s="15">
        <v>22</v>
      </c>
      <c r="D55" s="16" t="s">
        <v>95</v>
      </c>
      <c r="E55" s="16" t="s">
        <v>96</v>
      </c>
      <c r="F55" s="16" t="s">
        <v>94</v>
      </c>
      <c r="G55" s="17">
        <v>0</v>
      </c>
      <c r="H55" s="17">
        <v>3577.56</v>
      </c>
      <c r="I55" s="17">
        <v>0</v>
      </c>
      <c r="J55" s="17">
        <v>0</v>
      </c>
      <c r="K55" s="17">
        <v>0</v>
      </c>
      <c r="L55" s="17">
        <v>0</v>
      </c>
      <c r="M55" s="17">
        <v>250</v>
      </c>
      <c r="N55" s="17">
        <v>0</v>
      </c>
      <c r="O55" s="17">
        <v>0</v>
      </c>
      <c r="P55" s="10">
        <f t="shared" si="0"/>
        <v>3827.56</v>
      </c>
      <c r="Q55" s="17">
        <v>172.76</v>
      </c>
      <c r="R55" s="10">
        <f t="shared" si="1"/>
        <v>3654.8</v>
      </c>
      <c r="S55" s="17">
        <v>0</v>
      </c>
    </row>
    <row r="56" spans="2:19" ht="77.25" thickBot="1" x14ac:dyDescent="0.3">
      <c r="B56" s="14">
        <v>40</v>
      </c>
      <c r="C56" s="15">
        <v>22</v>
      </c>
      <c r="D56" s="16" t="s">
        <v>97</v>
      </c>
      <c r="E56" s="16" t="s">
        <v>98</v>
      </c>
      <c r="F56" s="16" t="s">
        <v>94</v>
      </c>
      <c r="G56" s="17">
        <v>0</v>
      </c>
      <c r="H56" s="17">
        <v>3227.82</v>
      </c>
      <c r="I56" s="17">
        <v>0</v>
      </c>
      <c r="J56" s="17">
        <v>0</v>
      </c>
      <c r="K56" s="17">
        <v>0</v>
      </c>
      <c r="L56" s="17">
        <v>0</v>
      </c>
      <c r="M56" s="17">
        <v>250</v>
      </c>
      <c r="N56" s="17">
        <v>0</v>
      </c>
      <c r="O56" s="17">
        <v>0</v>
      </c>
      <c r="P56" s="10">
        <f t="shared" si="0"/>
        <v>3477.82</v>
      </c>
      <c r="Q56" s="17">
        <v>155.9</v>
      </c>
      <c r="R56" s="10">
        <f t="shared" si="1"/>
        <v>3321.92</v>
      </c>
      <c r="S56" s="17">
        <v>0</v>
      </c>
    </row>
    <row r="57" spans="2:19" ht="64.5" thickBot="1" x14ac:dyDescent="0.3">
      <c r="B57" s="14">
        <v>43</v>
      </c>
      <c r="C57" s="15">
        <v>22</v>
      </c>
      <c r="D57" s="16" t="s">
        <v>100</v>
      </c>
      <c r="E57" s="16" t="s">
        <v>101</v>
      </c>
      <c r="F57" s="16" t="s">
        <v>47</v>
      </c>
      <c r="G57" s="17">
        <v>0</v>
      </c>
      <c r="H57" s="17">
        <v>3900</v>
      </c>
      <c r="I57" s="17">
        <v>0</v>
      </c>
      <c r="J57" s="17">
        <v>0</v>
      </c>
      <c r="K57" s="17">
        <v>0</v>
      </c>
      <c r="L57" s="17">
        <v>0</v>
      </c>
      <c r="M57" s="17">
        <v>250</v>
      </c>
      <c r="N57" s="17">
        <v>0</v>
      </c>
      <c r="O57" s="17">
        <v>0</v>
      </c>
      <c r="P57" s="10">
        <f t="shared" si="0"/>
        <v>4150</v>
      </c>
      <c r="Q57" s="17">
        <v>188.37</v>
      </c>
      <c r="R57" s="10">
        <f t="shared" si="1"/>
        <v>3961.63</v>
      </c>
      <c r="S57" s="17">
        <v>0</v>
      </c>
    </row>
    <row r="58" spans="2:19" ht="90" thickBot="1" x14ac:dyDescent="0.3">
      <c r="B58" s="14">
        <v>44</v>
      </c>
      <c r="C58" s="15">
        <v>22</v>
      </c>
      <c r="D58" s="16" t="s">
        <v>102</v>
      </c>
      <c r="E58" s="16" t="s">
        <v>103</v>
      </c>
      <c r="F58" s="16" t="s">
        <v>99</v>
      </c>
      <c r="G58" s="17">
        <v>0</v>
      </c>
      <c r="H58" s="17">
        <v>3940.32</v>
      </c>
      <c r="I58" s="17">
        <v>0</v>
      </c>
      <c r="J58" s="17">
        <v>0</v>
      </c>
      <c r="K58" s="17">
        <v>0</v>
      </c>
      <c r="L58" s="17">
        <v>0</v>
      </c>
      <c r="M58" s="17">
        <v>250</v>
      </c>
      <c r="N58" s="17">
        <v>0</v>
      </c>
      <c r="O58" s="17">
        <v>0</v>
      </c>
      <c r="P58" s="10">
        <f t="shared" si="0"/>
        <v>4190.32</v>
      </c>
      <c r="Q58" s="17">
        <v>190.32</v>
      </c>
      <c r="R58" s="10">
        <f t="shared" si="1"/>
        <v>3999.9999999999995</v>
      </c>
      <c r="S58" s="17">
        <v>0</v>
      </c>
    </row>
    <row r="59" spans="2:19" ht="64.5" thickBot="1" x14ac:dyDescent="0.3">
      <c r="B59" s="14">
        <v>45</v>
      </c>
      <c r="C59" s="15">
        <v>22</v>
      </c>
      <c r="D59" s="16" t="s">
        <v>104</v>
      </c>
      <c r="E59" s="16" t="s">
        <v>105</v>
      </c>
      <c r="F59" s="16" t="s">
        <v>106</v>
      </c>
      <c r="G59" s="17">
        <v>0</v>
      </c>
      <c r="H59" s="17">
        <v>3227.82</v>
      </c>
      <c r="I59" s="17">
        <v>0</v>
      </c>
      <c r="J59" s="17">
        <v>0</v>
      </c>
      <c r="K59" s="17">
        <v>0</v>
      </c>
      <c r="L59" s="17">
        <v>0</v>
      </c>
      <c r="M59" s="17">
        <v>250</v>
      </c>
      <c r="N59" s="17">
        <v>0</v>
      </c>
      <c r="O59" s="17">
        <v>0</v>
      </c>
      <c r="P59" s="10">
        <f t="shared" si="0"/>
        <v>3477.82</v>
      </c>
      <c r="Q59" s="17">
        <v>155.9</v>
      </c>
      <c r="R59" s="10">
        <f t="shared" si="1"/>
        <v>3321.92</v>
      </c>
      <c r="S59" s="17">
        <v>0</v>
      </c>
    </row>
    <row r="60" spans="2:19" ht="51.75" thickBot="1" x14ac:dyDescent="0.3">
      <c r="B60" s="14">
        <v>46</v>
      </c>
      <c r="C60" s="15">
        <v>22</v>
      </c>
      <c r="D60" s="16" t="s">
        <v>107</v>
      </c>
      <c r="E60" s="16" t="s">
        <v>108</v>
      </c>
      <c r="F60" s="16" t="s">
        <v>106</v>
      </c>
      <c r="G60" s="17">
        <v>0</v>
      </c>
      <c r="H60" s="17">
        <v>6000</v>
      </c>
      <c r="I60" s="17">
        <v>0</v>
      </c>
      <c r="J60" s="17">
        <v>0</v>
      </c>
      <c r="K60" s="17">
        <v>0</v>
      </c>
      <c r="L60" s="17">
        <v>0</v>
      </c>
      <c r="M60" s="17">
        <v>250</v>
      </c>
      <c r="N60" s="17">
        <v>0</v>
      </c>
      <c r="O60" s="17">
        <v>0</v>
      </c>
      <c r="P60" s="10">
        <f t="shared" si="0"/>
        <v>6250</v>
      </c>
      <c r="Q60" s="17">
        <v>387.81</v>
      </c>
      <c r="R60" s="10">
        <f t="shared" si="1"/>
        <v>5862.19</v>
      </c>
      <c r="S60" s="17">
        <v>0</v>
      </c>
    </row>
    <row r="61" spans="2:19" ht="51.75" thickBot="1" x14ac:dyDescent="0.3">
      <c r="B61" s="14">
        <v>47</v>
      </c>
      <c r="C61" s="15">
        <v>22</v>
      </c>
      <c r="D61" s="16" t="s">
        <v>109</v>
      </c>
      <c r="E61" s="16" t="s">
        <v>110</v>
      </c>
      <c r="F61" s="16" t="s">
        <v>111</v>
      </c>
      <c r="G61" s="17">
        <v>0</v>
      </c>
      <c r="H61" s="17">
        <v>4216.83</v>
      </c>
      <c r="I61" s="17">
        <v>0</v>
      </c>
      <c r="J61" s="17">
        <v>0</v>
      </c>
      <c r="K61" s="17">
        <v>0</v>
      </c>
      <c r="L61" s="17">
        <v>0</v>
      </c>
      <c r="M61" s="17">
        <v>250</v>
      </c>
      <c r="N61" s="17">
        <v>0</v>
      </c>
      <c r="O61" s="17">
        <v>0</v>
      </c>
      <c r="P61" s="10">
        <f t="shared" si="0"/>
        <v>4466.83</v>
      </c>
      <c r="Q61" s="17">
        <v>216.83</v>
      </c>
      <c r="R61" s="10">
        <f t="shared" si="1"/>
        <v>4250</v>
      </c>
      <c r="S61" s="17">
        <v>0</v>
      </c>
    </row>
    <row r="62" spans="2:19" ht="64.5" thickBot="1" x14ac:dyDescent="0.3">
      <c r="B62" s="14">
        <v>48</v>
      </c>
      <c r="C62" s="15">
        <v>22</v>
      </c>
      <c r="D62" s="16" t="s">
        <v>112</v>
      </c>
      <c r="E62" s="16" t="s">
        <v>113</v>
      </c>
      <c r="F62" s="16" t="s">
        <v>111</v>
      </c>
      <c r="G62" s="17">
        <v>0</v>
      </c>
      <c r="H62" s="17">
        <v>3750</v>
      </c>
      <c r="I62" s="17">
        <v>0</v>
      </c>
      <c r="J62" s="17">
        <v>0</v>
      </c>
      <c r="K62" s="17">
        <v>0</v>
      </c>
      <c r="L62" s="17">
        <v>0</v>
      </c>
      <c r="M62" s="17">
        <v>250</v>
      </c>
      <c r="N62" s="17">
        <v>0</v>
      </c>
      <c r="O62" s="17">
        <v>0</v>
      </c>
      <c r="P62" s="10">
        <f t="shared" si="0"/>
        <v>4000</v>
      </c>
      <c r="Q62" s="17">
        <v>231.53</v>
      </c>
      <c r="R62" s="10">
        <f t="shared" si="1"/>
        <v>3768.47</v>
      </c>
      <c r="S62" s="17">
        <v>0</v>
      </c>
    </row>
    <row r="63" spans="2:19" ht="39" thickBot="1" x14ac:dyDescent="0.3">
      <c r="B63" s="14">
        <v>49</v>
      </c>
      <c r="C63" s="15">
        <v>22</v>
      </c>
      <c r="D63" s="16" t="s">
        <v>114</v>
      </c>
      <c r="E63" s="16" t="s">
        <v>115</v>
      </c>
      <c r="F63" s="16" t="s">
        <v>111</v>
      </c>
      <c r="G63" s="17">
        <v>0</v>
      </c>
      <c r="H63" s="17">
        <v>3227.82</v>
      </c>
      <c r="I63" s="17">
        <v>0</v>
      </c>
      <c r="J63" s="17">
        <v>0</v>
      </c>
      <c r="K63" s="17">
        <v>0</v>
      </c>
      <c r="L63" s="17">
        <v>0</v>
      </c>
      <c r="M63" s="17">
        <v>250</v>
      </c>
      <c r="N63" s="17">
        <v>0</v>
      </c>
      <c r="O63" s="17">
        <v>0</v>
      </c>
      <c r="P63" s="10">
        <f t="shared" si="0"/>
        <v>3477.82</v>
      </c>
      <c r="Q63" s="17">
        <v>155.9</v>
      </c>
      <c r="R63" s="10">
        <f t="shared" si="1"/>
        <v>3321.92</v>
      </c>
      <c r="S63" s="17">
        <v>0</v>
      </c>
    </row>
    <row r="64" spans="2:19" ht="51.75" thickBot="1" x14ac:dyDescent="0.3">
      <c r="B64" s="14">
        <v>50</v>
      </c>
      <c r="C64" s="15">
        <v>22</v>
      </c>
      <c r="D64" s="16" t="s">
        <v>116</v>
      </c>
      <c r="E64" s="16" t="s">
        <v>115</v>
      </c>
      <c r="F64" s="16" t="s">
        <v>111</v>
      </c>
      <c r="G64" s="17">
        <v>0</v>
      </c>
      <c r="H64" s="17">
        <v>3227.82</v>
      </c>
      <c r="I64" s="17">
        <v>0</v>
      </c>
      <c r="J64" s="17">
        <v>0</v>
      </c>
      <c r="K64" s="17">
        <v>0</v>
      </c>
      <c r="L64" s="17">
        <v>0</v>
      </c>
      <c r="M64" s="17">
        <v>250</v>
      </c>
      <c r="N64" s="17">
        <v>0</v>
      </c>
      <c r="O64" s="17">
        <v>0</v>
      </c>
      <c r="P64" s="10">
        <f t="shared" si="0"/>
        <v>3477.82</v>
      </c>
      <c r="Q64" s="17">
        <v>155.9</v>
      </c>
      <c r="R64" s="10">
        <f t="shared" si="1"/>
        <v>3321.92</v>
      </c>
      <c r="S64" s="17">
        <v>0</v>
      </c>
    </row>
    <row r="65" spans="2:19" ht="64.5" thickBot="1" x14ac:dyDescent="0.3">
      <c r="B65" s="14">
        <v>51</v>
      </c>
      <c r="C65" s="15">
        <v>22</v>
      </c>
      <c r="D65" s="16" t="s">
        <v>117</v>
      </c>
      <c r="E65" s="16" t="s">
        <v>118</v>
      </c>
      <c r="F65" s="16" t="s">
        <v>111</v>
      </c>
      <c r="G65" s="17">
        <v>0</v>
      </c>
      <c r="H65" s="17">
        <v>5046.38</v>
      </c>
      <c r="I65" s="17">
        <v>0</v>
      </c>
      <c r="J65" s="17">
        <v>0</v>
      </c>
      <c r="K65" s="17">
        <v>0</v>
      </c>
      <c r="L65" s="17">
        <v>0</v>
      </c>
      <c r="M65" s="17">
        <v>250</v>
      </c>
      <c r="N65" s="17">
        <v>0</v>
      </c>
      <c r="O65" s="17">
        <v>0</v>
      </c>
      <c r="P65" s="10">
        <f t="shared" si="0"/>
        <v>5296.38</v>
      </c>
      <c r="Q65" s="17">
        <v>296.37</v>
      </c>
      <c r="R65" s="10">
        <f t="shared" si="1"/>
        <v>5000.01</v>
      </c>
      <c r="S65" s="17">
        <v>0</v>
      </c>
    </row>
    <row r="66" spans="2:19" ht="39" thickBot="1" x14ac:dyDescent="0.3">
      <c r="B66" s="14">
        <v>52</v>
      </c>
      <c r="C66" s="15">
        <v>22</v>
      </c>
      <c r="D66" s="16" t="s">
        <v>119</v>
      </c>
      <c r="E66" s="16" t="s">
        <v>115</v>
      </c>
      <c r="F66" s="16" t="s">
        <v>111</v>
      </c>
      <c r="G66" s="17">
        <v>0</v>
      </c>
      <c r="H66" s="17">
        <v>3227.82</v>
      </c>
      <c r="I66" s="17">
        <v>0</v>
      </c>
      <c r="J66" s="17">
        <v>0</v>
      </c>
      <c r="K66" s="17">
        <v>0</v>
      </c>
      <c r="L66" s="17">
        <v>0</v>
      </c>
      <c r="M66" s="17">
        <v>250</v>
      </c>
      <c r="N66" s="17">
        <v>0</v>
      </c>
      <c r="O66" s="17">
        <v>0</v>
      </c>
      <c r="P66" s="10">
        <f t="shared" si="0"/>
        <v>3477.82</v>
      </c>
      <c r="Q66" s="17">
        <v>155.9</v>
      </c>
      <c r="R66" s="10">
        <f t="shared" si="1"/>
        <v>3321.92</v>
      </c>
      <c r="S66" s="17">
        <v>0</v>
      </c>
    </row>
    <row r="67" spans="2:19" ht="39" thickBot="1" x14ac:dyDescent="0.3">
      <c r="B67" s="14">
        <v>53</v>
      </c>
      <c r="C67" s="15">
        <v>22</v>
      </c>
      <c r="D67" s="16" t="s">
        <v>120</v>
      </c>
      <c r="E67" s="16" t="s">
        <v>115</v>
      </c>
      <c r="F67" s="16" t="s">
        <v>111</v>
      </c>
      <c r="G67" s="17">
        <v>0</v>
      </c>
      <c r="H67" s="17">
        <v>4000</v>
      </c>
      <c r="I67" s="17">
        <v>0</v>
      </c>
      <c r="J67" s="17">
        <v>0</v>
      </c>
      <c r="K67" s="17">
        <v>0</v>
      </c>
      <c r="L67" s="17">
        <v>0</v>
      </c>
      <c r="M67" s="17">
        <v>250</v>
      </c>
      <c r="N67" s="17">
        <v>0</v>
      </c>
      <c r="O67" s="17">
        <v>0</v>
      </c>
      <c r="P67" s="10">
        <f t="shared" si="0"/>
        <v>4250</v>
      </c>
      <c r="Q67" s="17">
        <v>196.04</v>
      </c>
      <c r="R67" s="10">
        <f t="shared" si="1"/>
        <v>4053.96</v>
      </c>
      <c r="S67" s="17">
        <v>0</v>
      </c>
    </row>
    <row r="68" spans="2:19" ht="39" thickBot="1" x14ac:dyDescent="0.3">
      <c r="B68" s="14">
        <v>54</v>
      </c>
      <c r="C68" s="15">
        <v>22</v>
      </c>
      <c r="D68" s="16" t="s">
        <v>121</v>
      </c>
      <c r="E68" s="16" t="s">
        <v>115</v>
      </c>
      <c r="F68" s="16" t="s">
        <v>111</v>
      </c>
      <c r="G68" s="17">
        <v>0</v>
      </c>
      <c r="H68" s="17">
        <v>3227.82</v>
      </c>
      <c r="I68" s="17">
        <v>0</v>
      </c>
      <c r="J68" s="17">
        <v>0</v>
      </c>
      <c r="K68" s="17">
        <v>0</v>
      </c>
      <c r="L68" s="17">
        <v>0</v>
      </c>
      <c r="M68" s="17">
        <v>250</v>
      </c>
      <c r="N68" s="17">
        <v>0</v>
      </c>
      <c r="O68" s="17">
        <v>0</v>
      </c>
      <c r="P68" s="10">
        <f t="shared" si="0"/>
        <v>3477.82</v>
      </c>
      <c r="Q68" s="17">
        <v>155.9</v>
      </c>
      <c r="R68" s="10">
        <f t="shared" si="1"/>
        <v>3321.92</v>
      </c>
      <c r="S68" s="17">
        <v>0</v>
      </c>
    </row>
    <row r="69" spans="2:19" ht="51.75" thickBot="1" x14ac:dyDescent="0.3">
      <c r="B69" s="14">
        <v>55</v>
      </c>
      <c r="C69" s="15">
        <v>22</v>
      </c>
      <c r="D69" s="16" t="s">
        <v>122</v>
      </c>
      <c r="E69" s="16" t="s">
        <v>115</v>
      </c>
      <c r="F69" s="16" t="s">
        <v>111</v>
      </c>
      <c r="G69" s="17">
        <v>0</v>
      </c>
      <c r="H69" s="17">
        <v>3227.82</v>
      </c>
      <c r="I69" s="17">
        <v>0</v>
      </c>
      <c r="J69" s="17">
        <v>0</v>
      </c>
      <c r="K69" s="17">
        <v>0</v>
      </c>
      <c r="L69" s="17">
        <v>0</v>
      </c>
      <c r="M69" s="17">
        <v>250</v>
      </c>
      <c r="N69" s="17">
        <v>0</v>
      </c>
      <c r="O69" s="17">
        <v>0</v>
      </c>
      <c r="P69" s="10">
        <f t="shared" si="0"/>
        <v>3477.82</v>
      </c>
      <c r="Q69" s="17">
        <v>155.9</v>
      </c>
      <c r="R69" s="10">
        <f t="shared" si="1"/>
        <v>3321.92</v>
      </c>
      <c r="S69" s="17">
        <v>0</v>
      </c>
    </row>
    <row r="70" spans="2:19" ht="39" thickBot="1" x14ac:dyDescent="0.3">
      <c r="B70" s="14">
        <v>56</v>
      </c>
      <c r="C70" s="15">
        <v>22</v>
      </c>
      <c r="D70" s="16" t="s">
        <v>123</v>
      </c>
      <c r="E70" s="16" t="s">
        <v>115</v>
      </c>
      <c r="F70" s="16" t="s">
        <v>111</v>
      </c>
      <c r="G70" s="17">
        <v>0</v>
      </c>
      <c r="H70" s="17">
        <v>3227.82</v>
      </c>
      <c r="I70" s="17">
        <v>0</v>
      </c>
      <c r="J70" s="17">
        <v>0</v>
      </c>
      <c r="K70" s="17">
        <v>0</v>
      </c>
      <c r="L70" s="17">
        <v>0</v>
      </c>
      <c r="M70" s="17">
        <v>250</v>
      </c>
      <c r="N70" s="17">
        <v>0</v>
      </c>
      <c r="O70" s="17">
        <v>0</v>
      </c>
      <c r="P70" s="10">
        <f t="shared" si="0"/>
        <v>3477.82</v>
      </c>
      <c r="Q70" s="17">
        <v>155.9</v>
      </c>
      <c r="R70" s="10">
        <f t="shared" si="1"/>
        <v>3321.92</v>
      </c>
      <c r="S70" s="17">
        <v>0</v>
      </c>
    </row>
    <row r="71" spans="2:19" ht="51.75" thickBot="1" x14ac:dyDescent="0.3">
      <c r="B71" s="14">
        <v>57</v>
      </c>
      <c r="C71" s="15">
        <v>22</v>
      </c>
      <c r="D71" s="16" t="s">
        <v>124</v>
      </c>
      <c r="E71" s="16" t="s">
        <v>115</v>
      </c>
      <c r="F71" s="16" t="s">
        <v>111</v>
      </c>
      <c r="G71" s="17">
        <v>0</v>
      </c>
      <c r="H71" s="17">
        <v>3227.82</v>
      </c>
      <c r="I71" s="17">
        <v>0</v>
      </c>
      <c r="J71" s="17">
        <v>0</v>
      </c>
      <c r="K71" s="17">
        <v>0</v>
      </c>
      <c r="L71" s="17">
        <v>0</v>
      </c>
      <c r="M71" s="17">
        <v>250</v>
      </c>
      <c r="N71" s="17">
        <v>0</v>
      </c>
      <c r="O71" s="17">
        <v>0</v>
      </c>
      <c r="P71" s="10">
        <f t="shared" si="0"/>
        <v>3477.82</v>
      </c>
      <c r="Q71" s="17">
        <v>155.9</v>
      </c>
      <c r="R71" s="10">
        <f t="shared" si="1"/>
        <v>3321.92</v>
      </c>
      <c r="S71" s="17">
        <v>0</v>
      </c>
    </row>
    <row r="72" spans="2:19" ht="64.5" thickBot="1" x14ac:dyDescent="0.3">
      <c r="B72" s="14">
        <v>58</v>
      </c>
      <c r="C72" s="15">
        <v>11</v>
      </c>
      <c r="D72" s="16" t="s">
        <v>125</v>
      </c>
      <c r="E72" s="16" t="s">
        <v>126</v>
      </c>
      <c r="F72" s="16" t="s">
        <v>111</v>
      </c>
      <c r="G72" s="17">
        <v>0</v>
      </c>
      <c r="H72" s="17">
        <v>5046.24</v>
      </c>
      <c r="I72" s="17">
        <v>0</v>
      </c>
      <c r="J72" s="17">
        <v>0</v>
      </c>
      <c r="K72" s="17">
        <v>0</v>
      </c>
      <c r="L72" s="17">
        <v>0</v>
      </c>
      <c r="M72" s="17">
        <v>250</v>
      </c>
      <c r="N72" s="17">
        <v>0</v>
      </c>
      <c r="O72" s="17">
        <v>0</v>
      </c>
      <c r="P72" s="10">
        <f t="shared" si="0"/>
        <v>5296.24</v>
      </c>
      <c r="Q72" s="17">
        <v>631.92999999999995</v>
      </c>
      <c r="R72" s="10">
        <f t="shared" si="1"/>
        <v>4664.3099999999995</v>
      </c>
      <c r="S72" s="17">
        <v>0</v>
      </c>
    </row>
    <row r="73" spans="2:19" ht="90" thickBot="1" x14ac:dyDescent="0.3">
      <c r="B73" s="14">
        <v>60</v>
      </c>
      <c r="C73" s="15">
        <v>11</v>
      </c>
      <c r="D73" s="16" t="s">
        <v>128</v>
      </c>
      <c r="E73" s="16" t="s">
        <v>129</v>
      </c>
      <c r="F73" s="16" t="s">
        <v>127</v>
      </c>
      <c r="G73" s="17">
        <v>0</v>
      </c>
      <c r="H73" s="17">
        <v>3577.56</v>
      </c>
      <c r="I73" s="17">
        <v>0</v>
      </c>
      <c r="J73" s="17">
        <v>0</v>
      </c>
      <c r="K73" s="17">
        <v>0</v>
      </c>
      <c r="L73" s="17">
        <v>0</v>
      </c>
      <c r="M73" s="17">
        <v>250</v>
      </c>
      <c r="N73" s="17">
        <v>0</v>
      </c>
      <c r="O73" s="17">
        <v>0</v>
      </c>
      <c r="P73" s="10">
        <f t="shared" si="0"/>
        <v>3827.56</v>
      </c>
      <c r="Q73" s="17">
        <v>423.23</v>
      </c>
      <c r="R73" s="10">
        <f t="shared" si="1"/>
        <v>3404.33</v>
      </c>
      <c r="S73" s="17">
        <v>0</v>
      </c>
    </row>
    <row r="74" spans="2:19" ht="90" thickBot="1" x14ac:dyDescent="0.3">
      <c r="B74" s="14">
        <v>61</v>
      </c>
      <c r="C74" s="15">
        <v>11</v>
      </c>
      <c r="D74" s="16" t="s">
        <v>130</v>
      </c>
      <c r="E74" s="16" t="s">
        <v>131</v>
      </c>
      <c r="F74" s="16" t="s">
        <v>127</v>
      </c>
      <c r="G74" s="17">
        <v>0</v>
      </c>
      <c r="H74" s="17">
        <v>3227.82</v>
      </c>
      <c r="I74" s="17">
        <v>0</v>
      </c>
      <c r="J74" s="17">
        <v>0</v>
      </c>
      <c r="K74" s="17">
        <v>0</v>
      </c>
      <c r="L74" s="17">
        <v>0</v>
      </c>
      <c r="M74" s="17">
        <v>250</v>
      </c>
      <c r="N74" s="17">
        <v>0</v>
      </c>
      <c r="O74" s="17">
        <v>0</v>
      </c>
      <c r="P74" s="10">
        <f t="shared" si="0"/>
        <v>3477.82</v>
      </c>
      <c r="Q74" s="17">
        <v>155.9</v>
      </c>
      <c r="R74" s="10">
        <f t="shared" si="1"/>
        <v>3321.92</v>
      </c>
      <c r="S74" s="17">
        <v>0</v>
      </c>
    </row>
    <row r="75" spans="2:19" ht="64.5" thickBot="1" x14ac:dyDescent="0.3">
      <c r="B75" s="14">
        <v>62</v>
      </c>
      <c r="C75" s="15">
        <v>11</v>
      </c>
      <c r="D75" s="16" t="s">
        <v>132</v>
      </c>
      <c r="E75" s="16" t="s">
        <v>133</v>
      </c>
      <c r="F75" s="16" t="s">
        <v>127</v>
      </c>
      <c r="G75" s="17">
        <v>0</v>
      </c>
      <c r="H75" s="17">
        <v>6500</v>
      </c>
      <c r="I75" s="17">
        <v>0</v>
      </c>
      <c r="J75" s="17">
        <v>0</v>
      </c>
      <c r="K75" s="17">
        <v>0</v>
      </c>
      <c r="L75" s="17">
        <v>0</v>
      </c>
      <c r="M75" s="17">
        <v>250</v>
      </c>
      <c r="N75" s="17">
        <v>0</v>
      </c>
      <c r="O75" s="17">
        <v>0</v>
      </c>
      <c r="P75" s="10">
        <f t="shared" si="0"/>
        <v>6750</v>
      </c>
      <c r="Q75" s="17">
        <v>868</v>
      </c>
      <c r="R75" s="10">
        <f t="shared" si="1"/>
        <v>5882</v>
      </c>
      <c r="S75" s="17">
        <v>0</v>
      </c>
    </row>
    <row r="76" spans="2:19" ht="64.5" thickBot="1" x14ac:dyDescent="0.3">
      <c r="B76" s="14">
        <v>63</v>
      </c>
      <c r="C76" s="15">
        <v>22</v>
      </c>
      <c r="D76" s="16" t="s">
        <v>134</v>
      </c>
      <c r="E76" s="16" t="s">
        <v>133</v>
      </c>
      <c r="F76" s="16" t="s">
        <v>127</v>
      </c>
      <c r="G76" s="17">
        <v>0</v>
      </c>
      <c r="H76" s="17">
        <v>3227.82</v>
      </c>
      <c r="I76" s="17">
        <v>0</v>
      </c>
      <c r="J76" s="17">
        <v>0</v>
      </c>
      <c r="K76" s="17">
        <v>0</v>
      </c>
      <c r="L76" s="17">
        <v>0</v>
      </c>
      <c r="M76" s="17">
        <v>250</v>
      </c>
      <c r="N76" s="17">
        <v>0</v>
      </c>
      <c r="O76" s="17">
        <v>0</v>
      </c>
      <c r="P76" s="10">
        <f t="shared" si="0"/>
        <v>3477.82</v>
      </c>
      <c r="Q76" s="17">
        <v>155.9</v>
      </c>
      <c r="R76" s="10">
        <f t="shared" si="1"/>
        <v>3321.92</v>
      </c>
      <c r="S76" s="17">
        <v>0</v>
      </c>
    </row>
    <row r="77" spans="2:19" ht="64.5" thickBot="1" x14ac:dyDescent="0.3">
      <c r="B77" s="14">
        <v>64</v>
      </c>
      <c r="C77" s="15">
        <v>22</v>
      </c>
      <c r="D77" s="16" t="s">
        <v>135</v>
      </c>
      <c r="E77" s="16" t="s">
        <v>136</v>
      </c>
      <c r="F77" s="16" t="s">
        <v>137</v>
      </c>
      <c r="G77" s="17">
        <v>0</v>
      </c>
      <c r="H77" s="17">
        <v>3227.82</v>
      </c>
      <c r="I77" s="17">
        <v>0</v>
      </c>
      <c r="J77" s="17">
        <v>0</v>
      </c>
      <c r="K77" s="17">
        <v>0</v>
      </c>
      <c r="L77" s="17">
        <v>0</v>
      </c>
      <c r="M77" s="17">
        <v>250</v>
      </c>
      <c r="N77" s="17">
        <v>0</v>
      </c>
      <c r="O77" s="17">
        <v>0</v>
      </c>
      <c r="P77" s="10">
        <f t="shared" si="0"/>
        <v>3477.82</v>
      </c>
      <c r="Q77" s="17">
        <v>155.9</v>
      </c>
      <c r="R77" s="10">
        <f t="shared" si="1"/>
        <v>3321.92</v>
      </c>
      <c r="S77" s="17">
        <v>0</v>
      </c>
    </row>
    <row r="78" spans="2:19" ht="64.5" thickBot="1" x14ac:dyDescent="0.3">
      <c r="B78" s="14">
        <v>65</v>
      </c>
      <c r="C78" s="15">
        <v>11</v>
      </c>
      <c r="D78" s="16" t="s">
        <v>138</v>
      </c>
      <c r="E78" s="16" t="s">
        <v>139</v>
      </c>
      <c r="F78" s="16" t="s">
        <v>127</v>
      </c>
      <c r="G78" s="17">
        <v>0</v>
      </c>
      <c r="H78" s="17">
        <v>3227.82</v>
      </c>
      <c r="I78" s="17">
        <v>0</v>
      </c>
      <c r="J78" s="17">
        <v>0</v>
      </c>
      <c r="K78" s="17">
        <v>0</v>
      </c>
      <c r="L78" s="17">
        <v>0</v>
      </c>
      <c r="M78" s="17">
        <v>250</v>
      </c>
      <c r="N78" s="17">
        <v>0</v>
      </c>
      <c r="O78" s="17">
        <v>0</v>
      </c>
      <c r="P78" s="10">
        <f t="shared" si="0"/>
        <v>3477.82</v>
      </c>
      <c r="Q78" s="17">
        <v>364.08</v>
      </c>
      <c r="R78" s="10">
        <f t="shared" si="1"/>
        <v>3113.7400000000002</v>
      </c>
      <c r="S78" s="17">
        <v>0</v>
      </c>
    </row>
    <row r="79" spans="2:19" ht="64.5" thickBot="1" x14ac:dyDescent="0.3">
      <c r="B79" s="14">
        <v>66</v>
      </c>
      <c r="C79" s="15">
        <v>22</v>
      </c>
      <c r="D79" s="16" t="s">
        <v>140</v>
      </c>
      <c r="E79" s="16" t="s">
        <v>139</v>
      </c>
      <c r="F79" s="16" t="s">
        <v>127</v>
      </c>
      <c r="G79" s="17">
        <v>0</v>
      </c>
      <c r="H79" s="17">
        <v>3227.82</v>
      </c>
      <c r="I79" s="17">
        <v>0</v>
      </c>
      <c r="J79" s="17">
        <v>0</v>
      </c>
      <c r="K79" s="17">
        <v>0</v>
      </c>
      <c r="L79" s="17">
        <v>0</v>
      </c>
      <c r="M79" s="17">
        <v>250</v>
      </c>
      <c r="N79" s="17">
        <v>0</v>
      </c>
      <c r="O79" s="17">
        <v>0</v>
      </c>
      <c r="P79" s="10">
        <f t="shared" si="0"/>
        <v>3477.82</v>
      </c>
      <c r="Q79" s="17">
        <v>155.9</v>
      </c>
      <c r="R79" s="10">
        <f t="shared" si="1"/>
        <v>3321.92</v>
      </c>
      <c r="S79" s="17">
        <v>0</v>
      </c>
    </row>
    <row r="80" spans="2:19" ht="64.5" thickBot="1" x14ac:dyDescent="0.3">
      <c r="B80" s="14">
        <v>67</v>
      </c>
      <c r="C80" s="15">
        <v>22</v>
      </c>
      <c r="D80" s="16" t="s">
        <v>141</v>
      </c>
      <c r="E80" s="16" t="s">
        <v>139</v>
      </c>
      <c r="F80" s="16" t="s">
        <v>127</v>
      </c>
      <c r="G80" s="17">
        <v>0</v>
      </c>
      <c r="H80" s="17">
        <v>3227.82</v>
      </c>
      <c r="I80" s="17">
        <v>0</v>
      </c>
      <c r="J80" s="17">
        <v>0</v>
      </c>
      <c r="K80" s="17">
        <v>0</v>
      </c>
      <c r="L80" s="17">
        <v>0</v>
      </c>
      <c r="M80" s="17">
        <v>250</v>
      </c>
      <c r="N80" s="17">
        <v>0</v>
      </c>
      <c r="O80" s="17">
        <v>0</v>
      </c>
      <c r="P80" s="10">
        <f t="shared" si="0"/>
        <v>3477.82</v>
      </c>
      <c r="Q80" s="17">
        <v>155.9</v>
      </c>
      <c r="R80" s="10">
        <f t="shared" si="1"/>
        <v>3321.92</v>
      </c>
      <c r="S80" s="17">
        <v>0</v>
      </c>
    </row>
    <row r="81" spans="2:19" ht="64.5" thickBot="1" x14ac:dyDescent="0.3">
      <c r="B81" s="14">
        <v>68</v>
      </c>
      <c r="C81" s="15">
        <v>22</v>
      </c>
      <c r="D81" s="16" t="s">
        <v>142</v>
      </c>
      <c r="E81" s="16" t="s">
        <v>139</v>
      </c>
      <c r="F81" s="16" t="s">
        <v>127</v>
      </c>
      <c r="G81" s="17">
        <v>0</v>
      </c>
      <c r="H81" s="17">
        <v>3227.82</v>
      </c>
      <c r="I81" s="17">
        <v>0</v>
      </c>
      <c r="J81" s="17">
        <v>0</v>
      </c>
      <c r="K81" s="17">
        <v>0</v>
      </c>
      <c r="L81" s="17">
        <v>0</v>
      </c>
      <c r="M81" s="17">
        <v>250</v>
      </c>
      <c r="N81" s="17">
        <v>0</v>
      </c>
      <c r="O81" s="17">
        <v>0</v>
      </c>
      <c r="P81" s="10">
        <f t="shared" si="0"/>
        <v>3477.82</v>
      </c>
      <c r="Q81" s="17">
        <v>155.9</v>
      </c>
      <c r="R81" s="10">
        <f t="shared" si="1"/>
        <v>3321.92</v>
      </c>
      <c r="S81" s="17">
        <v>0</v>
      </c>
    </row>
    <row r="82" spans="2:19" ht="64.5" thickBot="1" x14ac:dyDescent="0.3">
      <c r="B82" s="14">
        <v>69</v>
      </c>
      <c r="C82" s="15">
        <v>22</v>
      </c>
      <c r="D82" s="16" t="s">
        <v>143</v>
      </c>
      <c r="E82" s="16" t="s">
        <v>139</v>
      </c>
      <c r="F82" s="16" t="s">
        <v>127</v>
      </c>
      <c r="G82" s="17">
        <v>0</v>
      </c>
      <c r="H82" s="17">
        <v>3227.82</v>
      </c>
      <c r="I82" s="17">
        <v>0</v>
      </c>
      <c r="J82" s="17">
        <v>0</v>
      </c>
      <c r="K82" s="17">
        <v>0</v>
      </c>
      <c r="L82" s="17">
        <v>0</v>
      </c>
      <c r="M82" s="17">
        <v>250</v>
      </c>
      <c r="N82" s="17">
        <v>0</v>
      </c>
      <c r="O82" s="17">
        <v>0</v>
      </c>
      <c r="P82" s="10">
        <f t="shared" si="0"/>
        <v>3477.82</v>
      </c>
      <c r="Q82" s="17">
        <v>155.9</v>
      </c>
      <c r="R82" s="10">
        <f t="shared" si="1"/>
        <v>3321.92</v>
      </c>
      <c r="S82" s="17">
        <v>0</v>
      </c>
    </row>
    <row r="83" spans="2:19" ht="64.5" thickBot="1" x14ac:dyDescent="0.3">
      <c r="B83" s="14">
        <v>70</v>
      </c>
      <c r="C83" s="15">
        <v>22</v>
      </c>
      <c r="D83" s="16" t="s">
        <v>144</v>
      </c>
      <c r="E83" s="16" t="s">
        <v>139</v>
      </c>
      <c r="F83" s="16" t="s">
        <v>127</v>
      </c>
      <c r="G83" s="17">
        <v>0</v>
      </c>
      <c r="H83" s="17">
        <v>3227.82</v>
      </c>
      <c r="I83" s="17">
        <v>0</v>
      </c>
      <c r="J83" s="17">
        <v>0</v>
      </c>
      <c r="K83" s="17">
        <v>0</v>
      </c>
      <c r="L83" s="17">
        <v>0</v>
      </c>
      <c r="M83" s="17">
        <v>250</v>
      </c>
      <c r="N83" s="17">
        <v>0</v>
      </c>
      <c r="O83" s="17">
        <v>0</v>
      </c>
      <c r="P83" s="10">
        <f t="shared" si="0"/>
        <v>3477.82</v>
      </c>
      <c r="Q83" s="17">
        <v>155.9</v>
      </c>
      <c r="R83" s="10">
        <f t="shared" si="1"/>
        <v>3321.92</v>
      </c>
      <c r="S83" s="17">
        <v>0</v>
      </c>
    </row>
    <row r="84" spans="2:19" ht="64.5" thickBot="1" x14ac:dyDescent="0.3">
      <c r="B84" s="14">
        <v>71</v>
      </c>
      <c r="C84" s="15">
        <v>22</v>
      </c>
      <c r="D84" s="16" t="s">
        <v>145</v>
      </c>
      <c r="E84" s="16" t="s">
        <v>139</v>
      </c>
      <c r="F84" s="16" t="s">
        <v>127</v>
      </c>
      <c r="G84" s="17">
        <v>0</v>
      </c>
      <c r="H84" s="17">
        <v>3227.82</v>
      </c>
      <c r="I84" s="17">
        <v>0</v>
      </c>
      <c r="J84" s="17">
        <v>0</v>
      </c>
      <c r="K84" s="17">
        <v>0</v>
      </c>
      <c r="L84" s="17">
        <v>0</v>
      </c>
      <c r="M84" s="17">
        <v>250</v>
      </c>
      <c r="N84" s="17">
        <v>0</v>
      </c>
      <c r="O84" s="17">
        <v>0</v>
      </c>
      <c r="P84" s="10">
        <f t="shared" si="0"/>
        <v>3477.82</v>
      </c>
      <c r="Q84" s="17">
        <v>155.9</v>
      </c>
      <c r="R84" s="10">
        <f t="shared" si="1"/>
        <v>3321.92</v>
      </c>
      <c r="S84" s="17">
        <v>0</v>
      </c>
    </row>
    <row r="85" spans="2:19" ht="64.5" thickBot="1" x14ac:dyDescent="0.3">
      <c r="B85" s="14">
        <v>72</v>
      </c>
      <c r="C85" s="15">
        <v>22</v>
      </c>
      <c r="D85" s="16" t="s">
        <v>146</v>
      </c>
      <c r="E85" s="16" t="s">
        <v>139</v>
      </c>
      <c r="F85" s="16" t="s">
        <v>127</v>
      </c>
      <c r="G85" s="17">
        <v>0</v>
      </c>
      <c r="H85" s="17">
        <v>3227.82</v>
      </c>
      <c r="I85" s="17">
        <v>0</v>
      </c>
      <c r="J85" s="17">
        <v>0</v>
      </c>
      <c r="K85" s="17">
        <v>0</v>
      </c>
      <c r="L85" s="17">
        <v>0</v>
      </c>
      <c r="M85" s="17">
        <v>250</v>
      </c>
      <c r="N85" s="17">
        <v>0</v>
      </c>
      <c r="O85" s="17">
        <v>0</v>
      </c>
      <c r="P85" s="10">
        <f t="shared" si="0"/>
        <v>3477.82</v>
      </c>
      <c r="Q85" s="17">
        <v>155.9</v>
      </c>
      <c r="R85" s="10">
        <f t="shared" si="1"/>
        <v>3321.92</v>
      </c>
      <c r="S85" s="17">
        <v>0</v>
      </c>
    </row>
    <row r="86" spans="2:19" ht="64.5" thickBot="1" x14ac:dyDescent="0.3">
      <c r="B86" s="14">
        <v>73</v>
      </c>
      <c r="C86" s="15">
        <v>22</v>
      </c>
      <c r="D86" s="16" t="s">
        <v>147</v>
      </c>
      <c r="E86" s="16" t="s">
        <v>148</v>
      </c>
      <c r="F86" s="16" t="s">
        <v>127</v>
      </c>
      <c r="G86" s="17">
        <v>0</v>
      </c>
      <c r="H86" s="17">
        <v>3227.82</v>
      </c>
      <c r="I86" s="17">
        <v>0</v>
      </c>
      <c r="J86" s="17">
        <v>0</v>
      </c>
      <c r="K86" s="17">
        <v>0</v>
      </c>
      <c r="L86" s="17">
        <v>0</v>
      </c>
      <c r="M86" s="17">
        <v>250</v>
      </c>
      <c r="N86" s="17">
        <v>0</v>
      </c>
      <c r="O86" s="17">
        <v>0</v>
      </c>
      <c r="P86" s="10">
        <f t="shared" si="0"/>
        <v>3477.82</v>
      </c>
      <c r="Q86" s="17">
        <v>155.9</v>
      </c>
      <c r="R86" s="10">
        <f t="shared" si="1"/>
        <v>3321.92</v>
      </c>
      <c r="S86" s="17">
        <v>0</v>
      </c>
    </row>
    <row r="87" spans="2:19" ht="64.5" thickBot="1" x14ac:dyDescent="0.3">
      <c r="B87" s="14">
        <v>74</v>
      </c>
      <c r="C87" s="15">
        <v>22</v>
      </c>
      <c r="D87" s="16" t="s">
        <v>149</v>
      </c>
      <c r="E87" s="16" t="s">
        <v>150</v>
      </c>
      <c r="F87" s="16" t="s">
        <v>127</v>
      </c>
      <c r="G87" s="17">
        <v>0</v>
      </c>
      <c r="H87" s="17">
        <v>3227.82</v>
      </c>
      <c r="I87" s="17">
        <v>0</v>
      </c>
      <c r="J87" s="17">
        <v>0</v>
      </c>
      <c r="K87" s="17">
        <v>0</v>
      </c>
      <c r="L87" s="17">
        <v>0</v>
      </c>
      <c r="M87" s="17">
        <v>250</v>
      </c>
      <c r="N87" s="17">
        <v>0</v>
      </c>
      <c r="O87" s="17">
        <v>0</v>
      </c>
      <c r="P87" s="10">
        <f t="shared" si="0"/>
        <v>3477.82</v>
      </c>
      <c r="Q87" s="17">
        <v>155.9</v>
      </c>
      <c r="R87" s="10">
        <f t="shared" si="1"/>
        <v>3321.92</v>
      </c>
      <c r="S87" s="17">
        <v>0</v>
      </c>
    </row>
    <row r="88" spans="2:19" ht="64.5" thickBot="1" x14ac:dyDescent="0.3">
      <c r="B88" s="14">
        <v>75</v>
      </c>
      <c r="C88" s="15">
        <v>22</v>
      </c>
      <c r="D88" s="16" t="s">
        <v>151</v>
      </c>
      <c r="E88" s="16" t="s">
        <v>150</v>
      </c>
      <c r="F88" s="16" t="s">
        <v>127</v>
      </c>
      <c r="G88" s="17">
        <v>0</v>
      </c>
      <c r="H88" s="17">
        <v>3227.82</v>
      </c>
      <c r="I88" s="17">
        <v>0</v>
      </c>
      <c r="J88" s="17">
        <v>0</v>
      </c>
      <c r="K88" s="17">
        <v>0</v>
      </c>
      <c r="L88" s="17">
        <v>0</v>
      </c>
      <c r="M88" s="17">
        <v>250</v>
      </c>
      <c r="N88" s="17">
        <v>0</v>
      </c>
      <c r="O88" s="17">
        <v>0</v>
      </c>
      <c r="P88" s="10">
        <f t="shared" ref="P88:P109" si="2">SUM(G88:O88)</f>
        <v>3477.82</v>
      </c>
      <c r="Q88" s="17">
        <v>155.9</v>
      </c>
      <c r="R88" s="10">
        <f t="shared" si="1"/>
        <v>3321.92</v>
      </c>
      <c r="S88" s="17">
        <v>0</v>
      </c>
    </row>
    <row r="89" spans="2:19" ht="64.5" thickBot="1" x14ac:dyDescent="0.3">
      <c r="B89" s="14">
        <v>76</v>
      </c>
      <c r="C89" s="15">
        <v>22</v>
      </c>
      <c r="D89" s="16" t="s">
        <v>152</v>
      </c>
      <c r="E89" s="16" t="s">
        <v>150</v>
      </c>
      <c r="F89" s="16" t="s">
        <v>127</v>
      </c>
      <c r="G89" s="17">
        <v>0</v>
      </c>
      <c r="H89" s="17">
        <v>3227.82</v>
      </c>
      <c r="I89" s="17">
        <v>0</v>
      </c>
      <c r="J89" s="17">
        <v>0</v>
      </c>
      <c r="K89" s="17">
        <v>0</v>
      </c>
      <c r="L89" s="17">
        <v>0</v>
      </c>
      <c r="M89" s="17">
        <v>250</v>
      </c>
      <c r="N89" s="17">
        <v>0</v>
      </c>
      <c r="O89" s="17">
        <v>0</v>
      </c>
      <c r="P89" s="10">
        <f t="shared" si="2"/>
        <v>3477.82</v>
      </c>
      <c r="Q89" s="17">
        <v>155.9</v>
      </c>
      <c r="R89" s="10">
        <f t="shared" ref="R89:R109" si="3">P89-Q89</f>
        <v>3321.92</v>
      </c>
      <c r="S89" s="17">
        <v>0</v>
      </c>
    </row>
    <row r="90" spans="2:19" ht="64.5" thickBot="1" x14ac:dyDescent="0.3">
      <c r="B90" s="14">
        <v>77</v>
      </c>
      <c r="C90" s="15">
        <v>22</v>
      </c>
      <c r="D90" s="16" t="s">
        <v>153</v>
      </c>
      <c r="E90" s="16" t="s">
        <v>150</v>
      </c>
      <c r="F90" s="16" t="s">
        <v>127</v>
      </c>
      <c r="G90" s="17">
        <v>0</v>
      </c>
      <c r="H90" s="17">
        <v>3227.82</v>
      </c>
      <c r="I90" s="17">
        <v>0</v>
      </c>
      <c r="J90" s="17">
        <v>0</v>
      </c>
      <c r="K90" s="17">
        <v>0</v>
      </c>
      <c r="L90" s="17">
        <v>0</v>
      </c>
      <c r="M90" s="17">
        <v>250</v>
      </c>
      <c r="N90" s="17">
        <v>0</v>
      </c>
      <c r="O90" s="17">
        <v>0</v>
      </c>
      <c r="P90" s="10">
        <f t="shared" si="2"/>
        <v>3477.82</v>
      </c>
      <c r="Q90" s="17">
        <v>155.9</v>
      </c>
      <c r="R90" s="10">
        <f t="shared" si="3"/>
        <v>3321.92</v>
      </c>
      <c r="S90" s="17">
        <v>0</v>
      </c>
    </row>
    <row r="91" spans="2:19" ht="64.5" thickBot="1" x14ac:dyDescent="0.3">
      <c r="B91" s="14">
        <v>78</v>
      </c>
      <c r="C91" s="15">
        <v>22</v>
      </c>
      <c r="D91" s="16" t="s">
        <v>154</v>
      </c>
      <c r="E91" s="16" t="s">
        <v>155</v>
      </c>
      <c r="F91" s="16" t="s">
        <v>127</v>
      </c>
      <c r="G91" s="17">
        <v>0</v>
      </c>
      <c r="H91" s="17">
        <v>4216.84</v>
      </c>
      <c r="I91" s="17">
        <v>0</v>
      </c>
      <c r="J91" s="17">
        <v>0</v>
      </c>
      <c r="K91" s="17">
        <v>0</v>
      </c>
      <c r="L91" s="17">
        <v>0</v>
      </c>
      <c r="M91" s="17">
        <v>250</v>
      </c>
      <c r="N91" s="17">
        <v>0</v>
      </c>
      <c r="O91" s="17">
        <v>0</v>
      </c>
      <c r="P91" s="10">
        <f t="shared" si="2"/>
        <v>4466.84</v>
      </c>
      <c r="Q91" s="17">
        <v>216.83</v>
      </c>
      <c r="R91" s="10">
        <f t="shared" si="3"/>
        <v>4250.01</v>
      </c>
      <c r="S91" s="17">
        <v>0</v>
      </c>
    </row>
    <row r="92" spans="2:19" ht="64.5" thickBot="1" x14ac:dyDescent="0.3">
      <c r="B92" s="14">
        <v>79</v>
      </c>
      <c r="C92" s="15">
        <v>22</v>
      </c>
      <c r="D92" s="16" t="s">
        <v>156</v>
      </c>
      <c r="E92" s="16" t="s">
        <v>157</v>
      </c>
      <c r="F92" s="16" t="s">
        <v>127</v>
      </c>
      <c r="G92" s="17">
        <v>0</v>
      </c>
      <c r="H92" s="17">
        <v>3227.82</v>
      </c>
      <c r="I92" s="17">
        <v>0</v>
      </c>
      <c r="J92" s="17">
        <v>0</v>
      </c>
      <c r="K92" s="17">
        <v>0</v>
      </c>
      <c r="L92" s="17">
        <v>0</v>
      </c>
      <c r="M92" s="17">
        <v>250</v>
      </c>
      <c r="N92" s="17">
        <v>0</v>
      </c>
      <c r="O92" s="17">
        <v>0</v>
      </c>
      <c r="P92" s="10">
        <f t="shared" si="2"/>
        <v>3477.82</v>
      </c>
      <c r="Q92" s="17">
        <v>155.9</v>
      </c>
      <c r="R92" s="10">
        <f t="shared" si="3"/>
        <v>3321.92</v>
      </c>
      <c r="S92" s="17">
        <v>0</v>
      </c>
    </row>
    <row r="93" spans="2:19" ht="64.5" thickBot="1" x14ac:dyDescent="0.3">
      <c r="B93" s="14">
        <v>80</v>
      </c>
      <c r="C93" s="15">
        <v>22</v>
      </c>
      <c r="D93" s="16" t="s">
        <v>158</v>
      </c>
      <c r="E93" s="16" t="s">
        <v>157</v>
      </c>
      <c r="F93" s="16" t="s">
        <v>127</v>
      </c>
      <c r="G93" s="17">
        <v>0</v>
      </c>
      <c r="H93" s="17">
        <v>3227.82</v>
      </c>
      <c r="I93" s="17">
        <v>0</v>
      </c>
      <c r="J93" s="17">
        <v>0</v>
      </c>
      <c r="K93" s="17">
        <v>0</v>
      </c>
      <c r="L93" s="17">
        <v>0</v>
      </c>
      <c r="M93" s="17">
        <v>250</v>
      </c>
      <c r="N93" s="17">
        <v>0</v>
      </c>
      <c r="O93" s="17">
        <v>0</v>
      </c>
      <c r="P93" s="10">
        <f t="shared" si="2"/>
        <v>3477.82</v>
      </c>
      <c r="Q93" s="17">
        <v>1184.3800000000001</v>
      </c>
      <c r="R93" s="10">
        <f t="shared" si="3"/>
        <v>2293.44</v>
      </c>
      <c r="S93" s="17">
        <v>0</v>
      </c>
    </row>
    <row r="94" spans="2:19" ht="64.5" thickBot="1" x14ac:dyDescent="0.3">
      <c r="B94" s="14">
        <v>81</v>
      </c>
      <c r="C94" s="15">
        <v>22</v>
      </c>
      <c r="D94" s="16" t="s">
        <v>159</v>
      </c>
      <c r="E94" s="16" t="s">
        <v>157</v>
      </c>
      <c r="F94" s="16" t="s">
        <v>127</v>
      </c>
      <c r="G94" s="17">
        <v>0</v>
      </c>
      <c r="H94" s="17">
        <v>3227.82</v>
      </c>
      <c r="I94" s="17">
        <v>0</v>
      </c>
      <c r="J94" s="17">
        <v>0</v>
      </c>
      <c r="K94" s="17">
        <v>0</v>
      </c>
      <c r="L94" s="17">
        <v>0</v>
      </c>
      <c r="M94" s="17">
        <v>250</v>
      </c>
      <c r="N94" s="17">
        <v>0</v>
      </c>
      <c r="O94" s="17">
        <v>0</v>
      </c>
      <c r="P94" s="10">
        <f t="shared" si="2"/>
        <v>3477.82</v>
      </c>
      <c r="Q94" s="17">
        <v>155.9</v>
      </c>
      <c r="R94" s="10">
        <f t="shared" si="3"/>
        <v>3321.92</v>
      </c>
      <c r="S94" s="17">
        <v>0</v>
      </c>
    </row>
    <row r="95" spans="2:19" ht="64.5" thickBot="1" x14ac:dyDescent="0.3">
      <c r="B95" s="14">
        <v>82</v>
      </c>
      <c r="C95" s="15">
        <v>22</v>
      </c>
      <c r="D95" s="16" t="s">
        <v>160</v>
      </c>
      <c r="E95" s="16" t="s">
        <v>157</v>
      </c>
      <c r="F95" s="16" t="s">
        <v>127</v>
      </c>
      <c r="G95" s="17">
        <v>0</v>
      </c>
      <c r="H95" s="17">
        <v>3227.82</v>
      </c>
      <c r="I95" s="17">
        <v>0</v>
      </c>
      <c r="J95" s="17">
        <v>0</v>
      </c>
      <c r="K95" s="17">
        <v>0</v>
      </c>
      <c r="L95" s="17">
        <v>0</v>
      </c>
      <c r="M95" s="17">
        <v>250</v>
      </c>
      <c r="N95" s="17">
        <v>0</v>
      </c>
      <c r="O95" s="17">
        <v>0</v>
      </c>
      <c r="P95" s="10">
        <f t="shared" si="2"/>
        <v>3477.82</v>
      </c>
      <c r="Q95" s="17">
        <v>155.9</v>
      </c>
      <c r="R95" s="10">
        <f t="shared" si="3"/>
        <v>3321.92</v>
      </c>
      <c r="S95" s="17">
        <v>0</v>
      </c>
    </row>
    <row r="96" spans="2:19" ht="64.5" thickBot="1" x14ac:dyDescent="0.3">
      <c r="B96" s="14">
        <v>83</v>
      </c>
      <c r="C96" s="15">
        <v>22</v>
      </c>
      <c r="D96" s="16" t="s">
        <v>161</v>
      </c>
      <c r="E96" s="16" t="s">
        <v>162</v>
      </c>
      <c r="F96" s="16" t="s">
        <v>127</v>
      </c>
      <c r="G96" s="17">
        <v>0</v>
      </c>
      <c r="H96" s="17">
        <v>3227.82</v>
      </c>
      <c r="I96" s="17">
        <v>0</v>
      </c>
      <c r="J96" s="17">
        <v>0</v>
      </c>
      <c r="K96" s="17">
        <v>0</v>
      </c>
      <c r="L96" s="17">
        <v>0</v>
      </c>
      <c r="M96" s="17">
        <v>250</v>
      </c>
      <c r="N96" s="17">
        <v>0</v>
      </c>
      <c r="O96" s="17">
        <v>0</v>
      </c>
      <c r="P96" s="10">
        <f t="shared" si="2"/>
        <v>3477.82</v>
      </c>
      <c r="Q96" s="17">
        <v>155.9</v>
      </c>
      <c r="R96" s="10">
        <f t="shared" si="3"/>
        <v>3321.92</v>
      </c>
      <c r="S96" s="17">
        <v>0</v>
      </c>
    </row>
    <row r="97" spans="2:19" ht="64.5" thickBot="1" x14ac:dyDescent="0.3">
      <c r="B97" s="14">
        <v>84</v>
      </c>
      <c r="C97" s="15">
        <v>22</v>
      </c>
      <c r="D97" s="16" t="s">
        <v>163</v>
      </c>
      <c r="E97" s="16" t="s">
        <v>164</v>
      </c>
      <c r="F97" s="16" t="s">
        <v>127</v>
      </c>
      <c r="G97" s="17">
        <v>0</v>
      </c>
      <c r="H97" s="17">
        <v>3227.82</v>
      </c>
      <c r="I97" s="17">
        <v>0</v>
      </c>
      <c r="J97" s="17">
        <v>0</v>
      </c>
      <c r="K97" s="17">
        <v>0</v>
      </c>
      <c r="L97" s="17">
        <v>0</v>
      </c>
      <c r="M97" s="17">
        <v>250</v>
      </c>
      <c r="N97" s="17">
        <v>0</v>
      </c>
      <c r="O97" s="17">
        <v>0</v>
      </c>
      <c r="P97" s="10">
        <f t="shared" si="2"/>
        <v>3477.82</v>
      </c>
      <c r="Q97" s="17">
        <v>155.9</v>
      </c>
      <c r="R97" s="10">
        <f t="shared" si="3"/>
        <v>3321.92</v>
      </c>
      <c r="S97" s="17">
        <v>0</v>
      </c>
    </row>
    <row r="98" spans="2:19" ht="64.5" thickBot="1" x14ac:dyDescent="0.3">
      <c r="B98" s="14">
        <v>85</v>
      </c>
      <c r="C98" s="15">
        <v>22</v>
      </c>
      <c r="D98" s="16" t="s">
        <v>165</v>
      </c>
      <c r="E98" s="16" t="s">
        <v>164</v>
      </c>
      <c r="F98" s="16" t="s">
        <v>127</v>
      </c>
      <c r="G98" s="17">
        <v>0</v>
      </c>
      <c r="H98" s="17">
        <v>3227.82</v>
      </c>
      <c r="I98" s="17">
        <v>0</v>
      </c>
      <c r="J98" s="17">
        <v>0</v>
      </c>
      <c r="K98" s="17">
        <v>0</v>
      </c>
      <c r="L98" s="17">
        <v>0</v>
      </c>
      <c r="M98" s="17">
        <v>250</v>
      </c>
      <c r="N98" s="17">
        <v>0</v>
      </c>
      <c r="O98" s="17">
        <v>0</v>
      </c>
      <c r="P98" s="10">
        <f t="shared" si="2"/>
        <v>3477.82</v>
      </c>
      <c r="Q98" s="17">
        <v>155.9</v>
      </c>
      <c r="R98" s="10">
        <f t="shared" si="3"/>
        <v>3321.92</v>
      </c>
      <c r="S98" s="17">
        <v>0</v>
      </c>
    </row>
    <row r="99" spans="2:19" ht="64.5" thickBot="1" x14ac:dyDescent="0.3">
      <c r="B99" s="14">
        <v>86</v>
      </c>
      <c r="C99" s="15">
        <v>31</v>
      </c>
      <c r="D99" s="16" t="s">
        <v>166</v>
      </c>
      <c r="E99" s="16" t="s">
        <v>167</v>
      </c>
      <c r="F99" s="16" t="s">
        <v>127</v>
      </c>
      <c r="G99" s="17">
        <v>0</v>
      </c>
      <c r="H99" s="17">
        <v>3227.82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0">
        <f t="shared" si="2"/>
        <v>3227.82</v>
      </c>
      <c r="Q99" s="17">
        <v>0</v>
      </c>
      <c r="R99" s="10">
        <f t="shared" si="3"/>
        <v>3227.82</v>
      </c>
      <c r="S99" s="17">
        <v>0</v>
      </c>
    </row>
    <row r="100" spans="2:19" ht="39" thickBot="1" x14ac:dyDescent="0.3">
      <c r="B100" s="14">
        <v>87</v>
      </c>
      <c r="C100" s="15">
        <v>422</v>
      </c>
      <c r="D100" s="16" t="s">
        <v>168</v>
      </c>
      <c r="E100" s="16" t="s">
        <v>169</v>
      </c>
      <c r="F100" s="16" t="s">
        <v>169</v>
      </c>
      <c r="G100" s="17">
        <v>0</v>
      </c>
      <c r="H100" s="17">
        <v>700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0">
        <f t="shared" si="2"/>
        <v>700</v>
      </c>
      <c r="Q100" s="17">
        <v>0</v>
      </c>
      <c r="R100" s="10">
        <f t="shared" si="3"/>
        <v>700</v>
      </c>
      <c r="S100" s="17">
        <v>0</v>
      </c>
    </row>
    <row r="101" spans="2:19" ht="51.75" thickBot="1" x14ac:dyDescent="0.3">
      <c r="B101" s="14">
        <v>88</v>
      </c>
      <c r="C101" s="15">
        <v>422</v>
      </c>
      <c r="D101" s="16" t="s">
        <v>170</v>
      </c>
      <c r="E101" s="16" t="s">
        <v>169</v>
      </c>
      <c r="F101" s="16" t="s">
        <v>169</v>
      </c>
      <c r="G101" s="17">
        <v>0</v>
      </c>
      <c r="H101" s="17">
        <v>700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0">
        <f t="shared" si="2"/>
        <v>700</v>
      </c>
      <c r="Q101" s="17">
        <v>0</v>
      </c>
      <c r="R101" s="10">
        <f t="shared" si="3"/>
        <v>700</v>
      </c>
      <c r="S101" s="17">
        <v>0</v>
      </c>
    </row>
    <row r="102" spans="2:19" ht="39" thickBot="1" x14ac:dyDescent="0.3">
      <c r="B102" s="14">
        <v>89</v>
      </c>
      <c r="C102" s="15">
        <v>422</v>
      </c>
      <c r="D102" s="16" t="s">
        <v>171</v>
      </c>
      <c r="E102" s="16" t="s">
        <v>169</v>
      </c>
      <c r="F102" s="16" t="s">
        <v>169</v>
      </c>
      <c r="G102" s="17">
        <v>0</v>
      </c>
      <c r="H102" s="17">
        <v>700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0">
        <f t="shared" si="2"/>
        <v>700</v>
      </c>
      <c r="Q102" s="17">
        <v>0</v>
      </c>
      <c r="R102" s="10">
        <f t="shared" si="3"/>
        <v>700</v>
      </c>
      <c r="S102" s="17">
        <v>0</v>
      </c>
    </row>
    <row r="103" spans="2:19" ht="51.75" thickBot="1" x14ac:dyDescent="0.3">
      <c r="B103" s="14">
        <v>90</v>
      </c>
      <c r="C103" s="15">
        <v>422</v>
      </c>
      <c r="D103" s="16" t="s">
        <v>172</v>
      </c>
      <c r="E103" s="16" t="s">
        <v>169</v>
      </c>
      <c r="F103" s="16" t="s">
        <v>169</v>
      </c>
      <c r="G103" s="17">
        <v>0</v>
      </c>
      <c r="H103" s="17">
        <v>700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0">
        <f t="shared" si="2"/>
        <v>700</v>
      </c>
      <c r="Q103" s="17">
        <v>0</v>
      </c>
      <c r="R103" s="10">
        <f t="shared" si="3"/>
        <v>700</v>
      </c>
      <c r="S103" s="17">
        <v>0</v>
      </c>
    </row>
    <row r="104" spans="2:19" ht="39" thickBot="1" x14ac:dyDescent="0.3">
      <c r="B104" s="14">
        <v>91</v>
      </c>
      <c r="C104" s="15">
        <v>422</v>
      </c>
      <c r="D104" s="16" t="s">
        <v>173</v>
      </c>
      <c r="E104" s="16" t="s">
        <v>169</v>
      </c>
      <c r="F104" s="16" t="s">
        <v>169</v>
      </c>
      <c r="G104" s="17">
        <v>0</v>
      </c>
      <c r="H104" s="17">
        <v>700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0">
        <f t="shared" si="2"/>
        <v>700</v>
      </c>
      <c r="Q104" s="17">
        <v>0</v>
      </c>
      <c r="R104" s="10">
        <f t="shared" si="3"/>
        <v>700</v>
      </c>
      <c r="S104" s="17">
        <v>0</v>
      </c>
    </row>
    <row r="105" spans="2:19" ht="39" thickBot="1" x14ac:dyDescent="0.3">
      <c r="B105" s="14">
        <v>92</v>
      </c>
      <c r="C105" s="15">
        <v>422</v>
      </c>
      <c r="D105" s="16" t="s">
        <v>174</v>
      </c>
      <c r="E105" s="16" t="s">
        <v>169</v>
      </c>
      <c r="F105" s="16" t="s">
        <v>169</v>
      </c>
      <c r="G105" s="17">
        <v>0</v>
      </c>
      <c r="H105" s="17">
        <v>700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0">
        <f t="shared" si="2"/>
        <v>700</v>
      </c>
      <c r="Q105" s="17">
        <v>0</v>
      </c>
      <c r="R105" s="10">
        <f t="shared" si="3"/>
        <v>700</v>
      </c>
      <c r="S105" s="17">
        <v>0</v>
      </c>
    </row>
    <row r="106" spans="2:19" ht="26.25" thickBot="1" x14ac:dyDescent="0.3">
      <c r="B106" s="14">
        <v>93</v>
      </c>
      <c r="C106" s="15">
        <v>183</v>
      </c>
      <c r="D106" s="16" t="s">
        <v>175</v>
      </c>
      <c r="E106" s="16" t="s">
        <v>176</v>
      </c>
      <c r="F106" s="16" t="s">
        <v>176</v>
      </c>
      <c r="G106" s="17">
        <v>0</v>
      </c>
      <c r="H106" s="17">
        <v>0</v>
      </c>
      <c r="I106" s="17">
        <v>10000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0">
        <f t="shared" si="2"/>
        <v>10000</v>
      </c>
      <c r="Q106" s="17">
        <v>0</v>
      </c>
      <c r="R106" s="10">
        <f t="shared" si="3"/>
        <v>10000</v>
      </c>
      <c r="S106" s="17">
        <v>0</v>
      </c>
    </row>
    <row r="107" spans="2:19" ht="51.75" thickBot="1" x14ac:dyDescent="0.3">
      <c r="B107" s="14">
        <v>94</v>
      </c>
      <c r="C107" s="15">
        <v>184</v>
      </c>
      <c r="D107" s="16" t="s">
        <v>177</v>
      </c>
      <c r="E107" s="16" t="s">
        <v>178</v>
      </c>
      <c r="F107" s="16" t="s">
        <v>176</v>
      </c>
      <c r="G107" s="17">
        <v>0</v>
      </c>
      <c r="H107" s="17">
        <v>0</v>
      </c>
      <c r="I107" s="17">
        <v>6000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0">
        <f t="shared" si="2"/>
        <v>6000</v>
      </c>
      <c r="Q107" s="17">
        <v>0</v>
      </c>
      <c r="R107" s="10">
        <f t="shared" si="3"/>
        <v>6000</v>
      </c>
      <c r="S107" s="17">
        <v>0</v>
      </c>
    </row>
    <row r="108" spans="2:19" ht="77.25" thickBot="1" x14ac:dyDescent="0.3">
      <c r="B108" s="14">
        <v>95</v>
      </c>
      <c r="C108" s="15">
        <v>185</v>
      </c>
      <c r="D108" s="16" t="s">
        <v>179</v>
      </c>
      <c r="E108" s="16" t="s">
        <v>180</v>
      </c>
      <c r="F108" s="16" t="s">
        <v>180</v>
      </c>
      <c r="G108" s="17">
        <v>0</v>
      </c>
      <c r="H108" s="17">
        <v>0</v>
      </c>
      <c r="I108" s="17">
        <v>4200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0">
        <f t="shared" si="2"/>
        <v>4200</v>
      </c>
      <c r="Q108" s="17">
        <v>0</v>
      </c>
      <c r="R108" s="10">
        <f t="shared" si="3"/>
        <v>4200</v>
      </c>
      <c r="S108" s="17">
        <v>0</v>
      </c>
    </row>
    <row r="109" spans="2:19" ht="39" thickBot="1" x14ac:dyDescent="0.3">
      <c r="B109" s="14">
        <v>97</v>
      </c>
      <c r="C109" s="15">
        <v>187</v>
      </c>
      <c r="D109" s="16" t="s">
        <v>181</v>
      </c>
      <c r="E109" s="16" t="s">
        <v>115</v>
      </c>
      <c r="F109" s="16" t="s">
        <v>111</v>
      </c>
      <c r="G109" s="17">
        <v>0</v>
      </c>
      <c r="H109" s="17">
        <v>0</v>
      </c>
      <c r="I109" s="17">
        <v>3292.37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0">
        <f t="shared" si="2"/>
        <v>3292.37</v>
      </c>
      <c r="Q109" s="17">
        <v>0</v>
      </c>
      <c r="R109" s="10">
        <f t="shared" si="3"/>
        <v>3292.37</v>
      </c>
      <c r="S109" s="17">
        <v>0</v>
      </c>
    </row>
    <row r="110" spans="2:19" ht="36" customHeight="1" thickBot="1" x14ac:dyDescent="0.3">
      <c r="B110" s="25" t="s">
        <v>182</v>
      </c>
      <c r="C110" s="26"/>
      <c r="D110" s="26"/>
      <c r="E110" s="26"/>
      <c r="F110" s="27"/>
      <c r="G110" s="21">
        <f>SUM(G21:G109)</f>
        <v>93906</v>
      </c>
      <c r="H110" s="17">
        <f>SUM(H22:H109)</f>
        <v>299765.84000000032</v>
      </c>
      <c r="I110" s="21">
        <f>SUM(I22:I109)</f>
        <v>23492.37</v>
      </c>
      <c r="J110" s="17">
        <v>0</v>
      </c>
      <c r="K110" s="17">
        <v>0</v>
      </c>
      <c r="L110" s="17">
        <v>0</v>
      </c>
      <c r="M110" s="17">
        <f>SUM(M22:M109)</f>
        <v>17500</v>
      </c>
      <c r="N110" s="17">
        <f>SUM(N22:N109)</f>
        <v>18500</v>
      </c>
      <c r="O110" s="17">
        <v>0</v>
      </c>
      <c r="P110" s="17">
        <f>SUM(P22:P109)</f>
        <v>453164.21000000031</v>
      </c>
      <c r="Q110" s="17">
        <f>SUM(Q22:Q109)</f>
        <v>30322.64000000005</v>
      </c>
      <c r="R110" s="17">
        <f>SUM(R22:R109)</f>
        <v>421814.51999999961</v>
      </c>
      <c r="S110" s="17">
        <f>SUM(S22:S109)</f>
        <v>500</v>
      </c>
    </row>
    <row r="111" spans="2:19" x14ac:dyDescent="0.25">
      <c r="G111" s="6"/>
      <c r="I111" s="6"/>
    </row>
    <row r="116" spans="4:19" x14ac:dyDescent="0.25">
      <c r="D116">
        <v>93906</v>
      </c>
      <c r="G116">
        <v>93906</v>
      </c>
      <c r="H116">
        <v>322075.21000000002</v>
      </c>
      <c r="I116">
        <v>23492.37</v>
      </c>
      <c r="M116">
        <v>19000</v>
      </c>
      <c r="N116">
        <v>18500</v>
      </c>
      <c r="P116">
        <v>699907.04</v>
      </c>
      <c r="Q116">
        <v>33149.370000000003</v>
      </c>
      <c r="R116">
        <v>455270.03</v>
      </c>
      <c r="S116">
        <v>500</v>
      </c>
    </row>
  </sheetData>
  <mergeCells count="1">
    <mergeCell ref="B110:F110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2024-04-26T22:51:55Z</dcterms:modified>
</cp:coreProperties>
</file>