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2024 RR.HH\INFORMACIÓN PÚBLICA RH 2024\"/>
    </mc:Choice>
  </mc:AlternateContent>
  <bookViews>
    <workbookView xWindow="0" yWindow="0" windowWidth="2049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2" i="1" l="1"/>
  <c r="R112" i="1" s="1"/>
  <c r="P88" i="1"/>
  <c r="R88" i="1" s="1"/>
  <c r="P91" i="1"/>
  <c r="R91" i="1" s="1"/>
  <c r="P103" i="1" l="1"/>
  <c r="R103" i="1" s="1"/>
  <c r="P51" i="1" l="1"/>
  <c r="R51" i="1" s="1"/>
  <c r="P38" i="1"/>
  <c r="R38" i="1" s="1"/>
  <c r="P30" i="1"/>
  <c r="R30" i="1" s="1"/>
  <c r="P33" i="1"/>
  <c r="R33" i="1" s="1"/>
  <c r="P86" i="1" l="1"/>
  <c r="R86" i="1" s="1"/>
  <c r="P85" i="1"/>
  <c r="R85" i="1" s="1"/>
  <c r="P84" i="1"/>
  <c r="R84" i="1" s="1"/>
  <c r="P50" i="1"/>
  <c r="R50" i="1" s="1"/>
  <c r="P52" i="1"/>
  <c r="O123" i="1" l="1"/>
  <c r="N123" i="1"/>
  <c r="M123" i="1"/>
  <c r="L123" i="1"/>
  <c r="K123" i="1"/>
  <c r="J123" i="1"/>
  <c r="I123" i="1"/>
  <c r="H123" i="1"/>
  <c r="G123" i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1" i="1" l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R104" i="1"/>
  <c r="P104" i="1"/>
  <c r="P56" i="1" l="1"/>
  <c r="R56" i="1" s="1"/>
  <c r="P34" i="1" l="1"/>
  <c r="R34" i="1" s="1"/>
  <c r="P32" i="1"/>
  <c r="R32" i="1" s="1"/>
  <c r="P24" i="1" l="1"/>
  <c r="P25" i="1"/>
  <c r="R25" i="1" s="1"/>
  <c r="P26" i="1"/>
  <c r="R26" i="1" s="1"/>
  <c r="P27" i="1"/>
  <c r="R27" i="1" s="1"/>
  <c r="P28" i="1"/>
  <c r="R28" i="1" s="1"/>
  <c r="P29" i="1"/>
  <c r="P31" i="1"/>
  <c r="R31" i="1" s="1"/>
  <c r="P35" i="1"/>
  <c r="P36" i="1"/>
  <c r="R36" i="1" s="1"/>
  <c r="P37" i="1"/>
  <c r="R37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R52" i="1"/>
  <c r="P53" i="1"/>
  <c r="R53" i="1" s="1"/>
  <c r="P54" i="1"/>
  <c r="R54" i="1" s="1"/>
  <c r="P55" i="1"/>
  <c r="R55" i="1" s="1"/>
  <c r="P57" i="1"/>
  <c r="R57" i="1" s="1"/>
  <c r="P58" i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7" i="1"/>
  <c r="R87" i="1" s="1"/>
  <c r="P89" i="1"/>
  <c r="R89" i="1" s="1"/>
  <c r="P90" i="1"/>
  <c r="R90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13" i="1"/>
  <c r="R113" i="1" s="1"/>
  <c r="P23" i="1"/>
  <c r="R23" i="1" s="1"/>
  <c r="P22" i="1"/>
  <c r="R22" i="1" s="1"/>
  <c r="R29" i="1" l="1"/>
  <c r="S123" i="1" s="1"/>
  <c r="Q123" i="1"/>
  <c r="R24" i="1"/>
  <c r="P123" i="1"/>
  <c r="R35" i="1"/>
  <c r="R123" i="1" l="1"/>
</calcChain>
</file>

<file path=xl/sharedStrings.xml><?xml version="1.0" encoding="utf-8"?>
<sst xmlns="http://schemas.openxmlformats.org/spreadsheetml/2006/main" count="332" uniqueCount="211">
  <si>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</si>
  <si>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</si>
  <si>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</si>
  <si>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</si>
  <si>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</si>
  <si>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</si>
  <si>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</si>
  <si>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</si>
  <si>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</si>
  <si>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</si>
  <si>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</si>
  <si>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</si>
  <si>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</si>
  <si>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</si>
  <si>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</si>
  <si>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</si>
  <si>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</si>
  <si>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</si>
  <si>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</si>
  <si>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</si>
  <si>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</si>
  <si>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</si>
  <si>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</si>
  <si>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</si>
  <si>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</si>
  <si>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</si>
  <si>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</si>
  <si>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</si>
  <si>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</si>
  <si>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</si>
  <si>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</si>
  <si>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</si>
  <si>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</si>
  <si>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</si>
  <si>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</si>
  <si>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</si>
  <si>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</si>
  <si>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</si>
  <si>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</si>
  <si>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</si>
  <si>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</si>
  <si>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</si>
  <si>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</si>
  <si>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</si>
  <si>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</si>
  <si>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</si>
  <si>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</si>
  <si>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</si>
  <si>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</si>
  <si>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</si>
  <si>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</si>
  <si>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</si>
  <si>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</si>
  <si>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</si>
  <si>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</si>
  <si>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</si>
  <si>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</si>
  <si>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</si>
  <si>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</si>
  <si>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</si>
  <si>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</si>
  <si>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</si>
  <si>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</si>
  <si>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</si>
  <si>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</si>
  <si>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</si>
  <si>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</si>
  <si>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</si>
  <si>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</si>
  <si>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</si>
  <si>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</si>
  <si>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</si>
  <si>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</si>
  <si>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</si>
  <si>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</si>
  <si>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</si>
  <si>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</si>
  <si>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</si>
  <si>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</si>
  <si>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</si>
  <si>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</si>
  <si>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</si>
  <si>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</si>
  <si>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</si>
  <si>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</si>
  <si>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</si>
  <si>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</si>
  <si>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</si>
  <si>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</si>
  <si>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</si>
  <si>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</si>
  <si>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</si>
  <si>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</si>
  <si>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</si>
  <si>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</si>
  <si>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</si>
  <si>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</si>
  <si>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</si>
  <si>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</si>
  <si>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</si>
  <si>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</si>
  <si>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</si>
  <si>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</si>
  <si>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</si>
  <si>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</si>
  <si>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</si>
  <si>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</si>
  <si>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</si>
  <si>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</si>
  <si>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</si>
  <si>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</si>
  <si>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</si>
  <si>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</si>
  <si>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</si>
  <si>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</si>
  <si>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</si>
  <si>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</si>
  <si>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</si>
  <si>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</si>
  <si>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</si>
  <si>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</si>
  <si>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</si>
  <si>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</si>
  <si>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</si>
  <si>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</si>
  <si>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</si>
  <si>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</si>
  <si>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</si>
  <si>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</si>
  <si>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</si>
  <si>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</si>
  <si>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</si>
  <si>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</si>
  <si>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</si>
  <si>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</si>
  <si>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</si>
  <si>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</si>
  <si>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</si>
  <si>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</si>
  <si>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</si>
  <si>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</si>
  <si>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</si>
  <si>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</si>
  <si>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</si>
  <si>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</si>
  <si>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</si>
  <si>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</si>
  <si>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</si>
  <si>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</si>
  <si>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</si>
  <si>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</si>
  <si>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</si>
  <si>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</si>
  <si>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</si>
  <si>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</si>
  <si>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</si>
  <si>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</si>
  <si>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</si>
  <si>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</si>
  <si>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</si>
  <si>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</si>
  <si>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</si>
  <si>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</si>
  <si>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</si>
  <si>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</si>
  <si>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</si>
  <si>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</si>
  <si>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</si>
  <si>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</si>
  <si>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</si>
  <si>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</si>
  <si>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</si>
  <si>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</si>
  <si>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</si>
  <si>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</si>
  <si>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</si>
  <si>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</si>
  <si>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</si>
  <si>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</si>
  <si>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</si>
  <si>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</si>
  <si>
    <t>Brythney Denisse Crocker Reyes</t>
  </si>
  <si>
    <t>Recursos Humanos</t>
  </si>
  <si>
    <t>Encargado de la Unidad de Fortalecimiento Financiero Municipal</t>
  </si>
  <si>
    <t>Asistente de Alcaldia</t>
  </si>
  <si>
    <t>U.F.F.M.</t>
  </si>
  <si>
    <t>Encargada de Contabilidad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</si>
  <si>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</si>
  <si>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</si>
  <si>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</si>
  <si>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</si>
  <si>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</si>
  <si>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</si>
  <si>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</si>
  <si>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</si>
  <si>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</si>
  <si>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</si>
  <si>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</si>
  <si>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</si>
  <si>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JUNIO DE 2024</t>
    </r>
  </si>
  <si>
    <r>
      <t xml:space="preserve">FECHA DE ACTUALIZACIÓN:                                   </t>
    </r>
    <r>
      <rPr>
        <b/>
        <sz val="11"/>
        <color theme="1"/>
        <rFont val="Calibri"/>
        <family val="2"/>
        <scheme val="minor"/>
      </rPr>
      <t>08 DE JULIO DE 2024</t>
    </r>
  </si>
  <si>
    <t>Margory Lisbeth Rodas Fuentes</t>
  </si>
  <si>
    <t>Nancy Corina Torres Martinez</t>
  </si>
  <si>
    <t xml:space="preserve">Asistente de la Oficina de Servicios Públicos Municipales  </t>
  </si>
  <si>
    <t>Pedro David Barrios Barrios</t>
  </si>
  <si>
    <t>Ovando Jonatan Mendez Angel</t>
  </si>
  <si>
    <t>Ismael Aroldo Salazar Miranda</t>
  </si>
  <si>
    <t xml:space="preserve">Abel Hernan Dominguez Velasquez </t>
  </si>
  <si>
    <t>Robeto Antonio Cotton de Leon</t>
  </si>
  <si>
    <t>Auditora Interna Municipal</t>
  </si>
  <si>
    <t xml:space="preserve">Agente de la Policía y Soldador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</si>
</sst>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659765</xdr:colOff>
      <xdr:row>3</xdr:row>
      <xdr:rowOff>18415</xdr:rowOff>
    </xdr:to>
    <xdr:sp macro="" textlink="">
      <xdr:nvSpPr>
        <xdr:cNvPr id="2" name="20 Rectángulo redondeado"/>
        <xdr:cNvSpPr/>
      </xdr:nvSpPr>
      <xdr:spPr>
        <a:xfrm>
          <a:off x="6324600" y="0"/>
          <a:ext cx="2431415" cy="5899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</xdr:colOff>
      <xdr:row>2</xdr:row>
      <xdr:rowOff>114300</xdr:rowOff>
    </xdr:from>
    <xdr:to>
      <xdr:col>14</xdr:col>
      <xdr:colOff>216535</xdr:colOff>
      <xdr:row>4</xdr:row>
      <xdr:rowOff>169545</xdr:rowOff>
    </xdr:to>
    <xdr:sp macro="" textlink="">
      <xdr:nvSpPr>
        <xdr:cNvPr id="3" name="12 Proceso alternativo"/>
        <xdr:cNvSpPr/>
      </xdr:nvSpPr>
      <xdr:spPr>
        <a:xfrm>
          <a:off x="5886450" y="3048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209550</xdr:colOff>
      <xdr:row>5</xdr:row>
      <xdr:rowOff>0</xdr:rowOff>
    </xdr:from>
    <xdr:to>
      <xdr:col>15</xdr:col>
      <xdr:colOff>526415</xdr:colOff>
      <xdr:row>7</xdr:row>
      <xdr:rowOff>4445</xdr:rowOff>
    </xdr:to>
    <xdr:sp macro="" textlink="">
      <xdr:nvSpPr>
        <xdr:cNvPr id="4" name="4 Rectángulo redondeado"/>
        <xdr:cNvSpPr/>
      </xdr:nvSpPr>
      <xdr:spPr>
        <a:xfrm>
          <a:off x="6477000" y="762000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161925</xdr:rowOff>
    </xdr:from>
    <xdr:to>
      <xdr:col>3</xdr:col>
      <xdr:colOff>603885</xdr:colOff>
      <xdr:row>7</xdr:row>
      <xdr:rowOff>42545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495300" y="161925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209550</xdr:colOff>
      <xdr:row>1</xdr:row>
      <xdr:rowOff>76200</xdr:rowOff>
    </xdr:from>
    <xdr:to>
      <xdr:col>3</xdr:col>
      <xdr:colOff>638175</xdr:colOff>
      <xdr:row>7</xdr:row>
      <xdr:rowOff>146051</xdr:rowOff>
    </xdr:to>
    <xdr:sp macro="" textlink="">
      <xdr:nvSpPr>
        <xdr:cNvPr id="6" name="10 Elipse"/>
        <xdr:cNvSpPr/>
      </xdr:nvSpPr>
      <xdr:spPr>
        <a:xfrm>
          <a:off x="419100" y="76200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3"/>
  <sheetViews>
    <sheetView tabSelected="1" topLeftCell="A2" workbookViewId="0">
      <selection activeCell="F79" sqref="F79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4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3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5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200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199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5" t="s">
        <v>24</v>
      </c>
      <c r="D21" s="4" t="s">
        <v>8</v>
      </c>
      <c r="E21" s="6" t="s">
        <v>9</v>
      </c>
      <c r="F21" s="5" t="s">
        <v>10</v>
      </c>
      <c r="G21" s="5" t="s">
        <v>11</v>
      </c>
      <c r="H21" s="5" t="s">
        <v>12</v>
      </c>
      <c r="I21" s="45" t="s">
        <v>13</v>
      </c>
      <c r="J21" s="4" t="s">
        <v>23</v>
      </c>
      <c r="K21" s="4" t="s">
        <v>14</v>
      </c>
      <c r="L21" s="5" t="s">
        <v>15</v>
      </c>
      <c r="M21" s="5" t="s">
        <v>16</v>
      </c>
      <c r="N21" s="4" t="s">
        <v>17</v>
      </c>
      <c r="O21" s="4" t="s">
        <v>18</v>
      </c>
      <c r="P21" s="4" t="s">
        <v>19</v>
      </c>
      <c r="Q21" s="4" t="s">
        <v>20</v>
      </c>
      <c r="R21" s="5" t="s">
        <v>21</v>
      </c>
      <c r="S21" s="4" t="s">
        <v>22</v>
      </c>
    </row>
    <row r="22" spans="2:19" ht="52.5" customHeight="1" thickBot="1" x14ac:dyDescent="0.3">
      <c r="B22" s="7">
        <v>1</v>
      </c>
      <c r="C22" s="8">
        <v>11</v>
      </c>
      <c r="D22" s="3" t="s">
        <v>29</v>
      </c>
      <c r="E22" s="3" t="s">
        <v>25</v>
      </c>
      <c r="F22" s="9" t="s">
        <v>26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107</v>
      </c>
      <c r="E23" s="13" t="s">
        <v>86</v>
      </c>
      <c r="F23" s="9" t="s">
        <v>27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108</v>
      </c>
      <c r="E24" s="13" t="s">
        <v>87</v>
      </c>
      <c r="F24" s="18" t="s">
        <v>27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90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28</v>
      </c>
      <c r="E25" s="13" t="s">
        <v>30</v>
      </c>
      <c r="F25" s="18" t="s">
        <v>27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92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109</v>
      </c>
      <c r="E26" s="13" t="s">
        <v>31</v>
      </c>
      <c r="F26" s="18" t="s">
        <v>27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110</v>
      </c>
      <c r="E27" s="13" t="s">
        <v>32</v>
      </c>
      <c r="F27" s="18" t="s">
        <v>27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111</v>
      </c>
      <c r="E28" s="13" t="s">
        <v>33</v>
      </c>
      <c r="F28" s="18" t="s">
        <v>27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142</v>
      </c>
      <c r="E29" s="13" t="s">
        <v>34</v>
      </c>
      <c r="F29" s="18" t="s">
        <v>27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13" t="s">
        <v>138</v>
      </c>
      <c r="E30" s="13" t="s">
        <v>184</v>
      </c>
      <c r="F30" s="18" t="s">
        <v>26</v>
      </c>
      <c r="G30" s="19">
        <v>0</v>
      </c>
      <c r="H30" s="19">
        <v>6078.69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6328.69</v>
      </c>
      <c r="Q30" s="19">
        <v>350.11</v>
      </c>
      <c r="R30" s="10">
        <f t="shared" si="1"/>
        <v>5978.58</v>
      </c>
      <c r="S30" s="19">
        <v>0</v>
      </c>
    </row>
    <row r="31" spans="2:19" ht="60.75" thickBot="1" x14ac:dyDescent="0.3">
      <c r="B31" s="16">
        <v>10</v>
      </c>
      <c r="C31" s="17">
        <v>22</v>
      </c>
      <c r="D31" s="33" t="s">
        <v>112</v>
      </c>
      <c r="E31" s="13" t="s">
        <v>35</v>
      </c>
      <c r="F31" s="18" t="s">
        <v>36</v>
      </c>
      <c r="G31" s="19">
        <v>0</v>
      </c>
      <c r="H31" s="19">
        <v>3940.32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 t="shared" si="0"/>
        <v>4190.32</v>
      </c>
      <c r="Q31" s="19">
        <v>190.32</v>
      </c>
      <c r="R31" s="10">
        <f t="shared" si="1"/>
        <v>3999.9999999999995</v>
      </c>
      <c r="S31" s="19">
        <v>0</v>
      </c>
    </row>
    <row r="32" spans="2:19" ht="75.75" customHeight="1" thickBot="1" x14ac:dyDescent="0.3">
      <c r="B32" s="16">
        <v>11</v>
      </c>
      <c r="C32" s="17">
        <v>22</v>
      </c>
      <c r="D32" s="33" t="s">
        <v>113</v>
      </c>
      <c r="E32" s="13" t="s">
        <v>114</v>
      </c>
      <c r="F32" s="13" t="s">
        <v>115</v>
      </c>
      <c r="G32" s="19">
        <v>0</v>
      </c>
      <c r="H32" s="19">
        <v>3800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4050</v>
      </c>
      <c r="Q32" s="19">
        <v>155.9</v>
      </c>
      <c r="R32" s="10">
        <f>P32-Q32</f>
        <v>3894.1</v>
      </c>
      <c r="S32" s="19">
        <v>0</v>
      </c>
    </row>
    <row r="33" spans="2:19" ht="75.75" customHeight="1" thickBot="1" x14ac:dyDescent="0.3">
      <c r="B33" s="16">
        <v>12</v>
      </c>
      <c r="C33" s="17">
        <v>22</v>
      </c>
      <c r="D33" s="33" t="s">
        <v>181</v>
      </c>
      <c r="E33" s="13" t="s">
        <v>188</v>
      </c>
      <c r="F33" s="13" t="s">
        <v>182</v>
      </c>
      <c r="G33" s="19">
        <v>0</v>
      </c>
      <c r="H33" s="19">
        <v>3227.82</v>
      </c>
      <c r="I33" s="19">
        <v>0</v>
      </c>
      <c r="J33" s="19">
        <v>0</v>
      </c>
      <c r="K33" s="19">
        <v>0</v>
      </c>
      <c r="L33" s="19">
        <v>0</v>
      </c>
      <c r="M33" s="19">
        <v>250</v>
      </c>
      <c r="N33" s="19">
        <v>0</v>
      </c>
      <c r="O33" s="19">
        <v>0</v>
      </c>
      <c r="P33" s="10">
        <f>SUM(G33:O33)</f>
        <v>3477.82</v>
      </c>
      <c r="Q33" s="19">
        <v>155.9</v>
      </c>
      <c r="R33" s="10">
        <f>P33-Q33</f>
        <v>3321.92</v>
      </c>
      <c r="S33" s="19">
        <v>0</v>
      </c>
    </row>
    <row r="34" spans="2:19" ht="60.75" thickBot="1" x14ac:dyDescent="0.3">
      <c r="B34" s="16">
        <v>13</v>
      </c>
      <c r="C34" s="17">
        <v>22</v>
      </c>
      <c r="D34" s="35" t="s">
        <v>116</v>
      </c>
      <c r="E34" s="13" t="s">
        <v>117</v>
      </c>
      <c r="F34" s="12" t="s">
        <v>38</v>
      </c>
      <c r="G34" s="19">
        <v>0</v>
      </c>
      <c r="H34" s="19">
        <v>9000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>SUM(G34:O34)</f>
        <v>9250</v>
      </c>
      <c r="Q34" s="19">
        <v>1361.74</v>
      </c>
      <c r="R34" s="10">
        <f>P34-Q34</f>
        <v>7888.26</v>
      </c>
      <c r="S34" s="19">
        <v>0</v>
      </c>
    </row>
    <row r="35" spans="2:19" ht="60.75" thickBot="1" x14ac:dyDescent="0.3">
      <c r="B35" s="7">
        <v>14</v>
      </c>
      <c r="C35" s="8">
        <v>22</v>
      </c>
      <c r="D35" s="13" t="s">
        <v>37</v>
      </c>
      <c r="E35" s="13" t="s">
        <v>118</v>
      </c>
      <c r="F35" s="9" t="s">
        <v>38</v>
      </c>
      <c r="G35" s="10">
        <v>0</v>
      </c>
      <c r="H35" s="10">
        <v>6500</v>
      </c>
      <c r="I35" s="10">
        <v>0</v>
      </c>
      <c r="J35" s="10">
        <v>0</v>
      </c>
      <c r="K35" s="10">
        <v>0</v>
      </c>
      <c r="L35" s="10">
        <v>0</v>
      </c>
      <c r="M35" s="10">
        <v>250</v>
      </c>
      <c r="N35" s="10">
        <v>0</v>
      </c>
      <c r="O35" s="10">
        <v>0</v>
      </c>
      <c r="P35" s="10">
        <f t="shared" si="0"/>
        <v>6750</v>
      </c>
      <c r="Q35" s="10">
        <v>443.71</v>
      </c>
      <c r="R35" s="10">
        <f t="shared" si="1"/>
        <v>6306.29</v>
      </c>
      <c r="S35" s="10">
        <v>0</v>
      </c>
    </row>
    <row r="36" spans="2:19" ht="60.75" thickBot="1" x14ac:dyDescent="0.3">
      <c r="B36" s="16">
        <v>15</v>
      </c>
      <c r="C36" s="17">
        <v>11</v>
      </c>
      <c r="D36" s="13" t="s">
        <v>121</v>
      </c>
      <c r="E36" s="13" t="s">
        <v>39</v>
      </c>
      <c r="F36" s="18" t="s">
        <v>38</v>
      </c>
      <c r="G36" s="19">
        <v>0</v>
      </c>
      <c r="H36" s="19">
        <v>5000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5250</v>
      </c>
      <c r="Q36" s="19">
        <v>334.74</v>
      </c>
      <c r="R36" s="10">
        <f t="shared" si="1"/>
        <v>4915.26</v>
      </c>
      <c r="S36" s="19">
        <v>0</v>
      </c>
    </row>
    <row r="37" spans="2:19" ht="105.75" thickBot="1" x14ac:dyDescent="0.3">
      <c r="B37" s="16">
        <v>16</v>
      </c>
      <c r="C37" s="17">
        <v>22</v>
      </c>
      <c r="D37" s="13" t="s">
        <v>119</v>
      </c>
      <c r="E37" s="13" t="s">
        <v>183</v>
      </c>
      <c r="F37" s="18" t="s">
        <v>185</v>
      </c>
      <c r="G37" s="19">
        <v>0</v>
      </c>
      <c r="H37" s="19">
        <v>6078.69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6328.69</v>
      </c>
      <c r="Q37" s="19">
        <v>355.45</v>
      </c>
      <c r="R37" s="10">
        <f t="shared" si="1"/>
        <v>5973.24</v>
      </c>
      <c r="S37" s="19">
        <v>0</v>
      </c>
    </row>
    <row r="38" spans="2:19" ht="60.75" thickBot="1" x14ac:dyDescent="0.3">
      <c r="B38" s="16">
        <v>17</v>
      </c>
      <c r="C38" s="17">
        <v>22</v>
      </c>
      <c r="D38" s="13" t="s">
        <v>122</v>
      </c>
      <c r="E38" s="13" t="s">
        <v>186</v>
      </c>
      <c r="F38" s="18" t="s">
        <v>38</v>
      </c>
      <c r="G38" s="19">
        <v>0</v>
      </c>
      <c r="H38" s="19">
        <v>3500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3750</v>
      </c>
      <c r="Q38" s="19">
        <v>155.9</v>
      </c>
      <c r="R38" s="10">
        <f t="shared" si="1"/>
        <v>3594.1</v>
      </c>
      <c r="S38" s="19">
        <v>0</v>
      </c>
    </row>
    <row r="39" spans="2:19" ht="60.75" thickBot="1" x14ac:dyDescent="0.3">
      <c r="B39" s="16">
        <v>18</v>
      </c>
      <c r="C39" s="17">
        <v>11</v>
      </c>
      <c r="D39" s="13" t="s">
        <v>88</v>
      </c>
      <c r="E39" s="13" t="s">
        <v>40</v>
      </c>
      <c r="F39" s="18" t="s">
        <v>38</v>
      </c>
      <c r="G39" s="19">
        <v>0</v>
      </c>
      <c r="H39" s="19">
        <v>3300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3550</v>
      </c>
      <c r="Q39" s="19">
        <v>390.39</v>
      </c>
      <c r="R39" s="10">
        <f t="shared" si="1"/>
        <v>3159.61</v>
      </c>
      <c r="S39" s="19">
        <v>0</v>
      </c>
    </row>
    <row r="40" spans="2:19" ht="60.75" thickBot="1" x14ac:dyDescent="0.3">
      <c r="B40" s="16">
        <v>19</v>
      </c>
      <c r="C40" s="17">
        <v>22</v>
      </c>
      <c r="D40" s="13" t="s">
        <v>120</v>
      </c>
      <c r="E40" s="13" t="s">
        <v>41</v>
      </c>
      <c r="F40" s="18" t="s">
        <v>38</v>
      </c>
      <c r="G40" s="19">
        <v>0</v>
      </c>
      <c r="H40" s="19">
        <v>4000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4250</v>
      </c>
      <c r="Q40" s="19">
        <v>193.2</v>
      </c>
      <c r="R40" s="10">
        <f t="shared" si="1"/>
        <v>4056.8</v>
      </c>
      <c r="S40" s="19">
        <v>0</v>
      </c>
    </row>
    <row r="41" spans="2:19" ht="58.5" thickBot="1" x14ac:dyDescent="0.3">
      <c r="B41" s="16">
        <v>20</v>
      </c>
      <c r="C41" s="17">
        <v>22</v>
      </c>
      <c r="D41" s="27" t="s">
        <v>123</v>
      </c>
      <c r="E41" s="28" t="s">
        <v>42</v>
      </c>
      <c r="F41" s="12" t="s">
        <v>38</v>
      </c>
      <c r="G41" s="19">
        <v>0</v>
      </c>
      <c r="H41" s="19">
        <v>4000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4250</v>
      </c>
      <c r="Q41" s="19">
        <v>193.2</v>
      </c>
      <c r="R41" s="10">
        <f t="shared" si="1"/>
        <v>4056.8</v>
      </c>
      <c r="S41" s="19">
        <v>0</v>
      </c>
    </row>
    <row r="42" spans="2:19" ht="45.75" thickBot="1" x14ac:dyDescent="0.3">
      <c r="B42" s="16">
        <v>21</v>
      </c>
      <c r="C42" s="17">
        <v>22</v>
      </c>
      <c r="D42" s="13" t="s">
        <v>43</v>
      </c>
      <c r="E42" s="13" t="s">
        <v>44</v>
      </c>
      <c r="F42" s="18" t="s">
        <v>38</v>
      </c>
      <c r="G42" s="19">
        <v>0</v>
      </c>
      <c r="H42" s="19">
        <v>4000</v>
      </c>
      <c r="I42" s="19">
        <v>0</v>
      </c>
      <c r="J42" s="19">
        <v>0</v>
      </c>
      <c r="K42" s="19">
        <v>0</v>
      </c>
      <c r="L42" s="19">
        <v>0</v>
      </c>
      <c r="M42" s="19">
        <v>250</v>
      </c>
      <c r="N42" s="19">
        <v>0</v>
      </c>
      <c r="O42" s="19">
        <v>0</v>
      </c>
      <c r="P42" s="10">
        <f t="shared" si="0"/>
        <v>4250</v>
      </c>
      <c r="Q42" s="19">
        <v>526.96</v>
      </c>
      <c r="R42" s="10">
        <f t="shared" si="1"/>
        <v>3723.04</v>
      </c>
      <c r="S42" s="19">
        <v>0</v>
      </c>
    </row>
    <row r="43" spans="2:19" ht="58.5" thickBot="1" x14ac:dyDescent="0.3">
      <c r="B43" s="16">
        <v>22</v>
      </c>
      <c r="C43" s="17">
        <v>22</v>
      </c>
      <c r="D43" s="27" t="s">
        <v>201</v>
      </c>
      <c r="E43" s="13" t="s">
        <v>124</v>
      </c>
      <c r="F43" s="18" t="s">
        <v>38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155.9</v>
      </c>
      <c r="R43" s="10">
        <f t="shared" si="1"/>
        <v>3321.92</v>
      </c>
      <c r="S43" s="19">
        <v>0</v>
      </c>
    </row>
    <row r="44" spans="2:19" ht="60.75" thickBot="1" x14ac:dyDescent="0.3">
      <c r="B44" s="16">
        <v>23</v>
      </c>
      <c r="C44" s="17">
        <v>22</v>
      </c>
      <c r="D44" s="13" t="s">
        <v>176</v>
      </c>
      <c r="E44" s="13" t="s">
        <v>187</v>
      </c>
      <c r="F44" s="18" t="s">
        <v>38</v>
      </c>
      <c r="G44" s="19">
        <v>0</v>
      </c>
      <c r="H44" s="19">
        <v>4000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4250</v>
      </c>
      <c r="Q44" s="19">
        <v>193.2</v>
      </c>
      <c r="R44" s="10">
        <f t="shared" si="1"/>
        <v>4056.8</v>
      </c>
      <c r="S44" s="19">
        <v>0</v>
      </c>
    </row>
    <row r="45" spans="2:19" ht="60.75" thickBot="1" x14ac:dyDescent="0.3">
      <c r="B45" s="7">
        <v>24</v>
      </c>
      <c r="C45" s="8">
        <v>29</v>
      </c>
      <c r="D45" s="35" t="s">
        <v>189</v>
      </c>
      <c r="E45" s="13" t="s">
        <v>125</v>
      </c>
      <c r="F45" s="9" t="s">
        <v>38</v>
      </c>
      <c r="G45" s="10">
        <v>0</v>
      </c>
      <c r="H45" s="19">
        <v>5000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0"/>
        <v>5000</v>
      </c>
      <c r="Q45" s="10">
        <v>0</v>
      </c>
      <c r="R45" s="10">
        <f t="shared" si="1"/>
        <v>5000</v>
      </c>
      <c r="S45" s="10">
        <v>0</v>
      </c>
    </row>
    <row r="46" spans="2:19" ht="75.75" thickBot="1" x14ac:dyDescent="0.3">
      <c r="B46" s="16">
        <v>25</v>
      </c>
      <c r="C46" s="17">
        <v>22</v>
      </c>
      <c r="D46" s="35" t="s">
        <v>126</v>
      </c>
      <c r="E46" s="13" t="s">
        <v>89</v>
      </c>
      <c r="F46" s="18" t="s">
        <v>38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22</v>
      </c>
      <c r="D47" s="13" t="s">
        <v>45</v>
      </c>
      <c r="E47" s="13" t="s">
        <v>63</v>
      </c>
      <c r="F47" s="18" t="s">
        <v>38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197.85</v>
      </c>
      <c r="R47" s="10">
        <f t="shared" si="1"/>
        <v>3279.9700000000003</v>
      </c>
      <c r="S47" s="19">
        <v>0</v>
      </c>
    </row>
    <row r="48" spans="2:19" ht="75.75" customHeight="1" thickBot="1" x14ac:dyDescent="0.3">
      <c r="B48" s="16">
        <v>27</v>
      </c>
      <c r="C48" s="17">
        <v>11</v>
      </c>
      <c r="D48" s="13" t="s">
        <v>46</v>
      </c>
      <c r="E48" s="13" t="s">
        <v>63</v>
      </c>
      <c r="F48" s="18" t="s">
        <v>38</v>
      </c>
      <c r="G48" s="19">
        <v>0</v>
      </c>
      <c r="H48" s="19">
        <v>3227.82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3477.82</v>
      </c>
      <c r="Q48" s="19">
        <v>220.88</v>
      </c>
      <c r="R48" s="10">
        <f t="shared" si="1"/>
        <v>3256.94</v>
      </c>
      <c r="S48" s="19">
        <v>0</v>
      </c>
    </row>
    <row r="49" spans="2:19" ht="75.75" customHeight="1" thickBot="1" x14ac:dyDescent="0.3">
      <c r="B49" s="16">
        <v>28</v>
      </c>
      <c r="C49" s="17">
        <v>11</v>
      </c>
      <c r="D49" s="13" t="s">
        <v>47</v>
      </c>
      <c r="E49" s="13" t="s">
        <v>63</v>
      </c>
      <c r="F49" s="18" t="s">
        <v>38</v>
      </c>
      <c r="G49" s="19">
        <v>0</v>
      </c>
      <c r="H49" s="19">
        <v>3577.56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3827.56</v>
      </c>
      <c r="Q49" s="19">
        <v>155.9</v>
      </c>
      <c r="R49" s="10">
        <f t="shared" si="1"/>
        <v>3671.66</v>
      </c>
      <c r="S49" s="19">
        <v>0</v>
      </c>
    </row>
    <row r="50" spans="2:19" ht="75.75" customHeight="1" thickBot="1" x14ac:dyDescent="0.3">
      <c r="B50" s="16">
        <v>29</v>
      </c>
      <c r="C50" s="17">
        <v>22</v>
      </c>
      <c r="D50" s="13" t="s">
        <v>62</v>
      </c>
      <c r="E50" s="13" t="s">
        <v>63</v>
      </c>
      <c r="F50" s="18" t="s">
        <v>38</v>
      </c>
      <c r="G50" s="19">
        <v>0</v>
      </c>
      <c r="H50" s="19">
        <v>3227.82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ref="P50:P51" si="2">SUM(G50:O50)</f>
        <v>3477.82</v>
      </c>
      <c r="Q50" s="19">
        <v>155.9</v>
      </c>
      <c r="R50" s="10">
        <f t="shared" ref="R50:R51" si="3">P50-Q50</f>
        <v>3321.92</v>
      </c>
      <c r="S50" s="19">
        <v>0</v>
      </c>
    </row>
    <row r="51" spans="2:19" ht="75.75" customHeight="1" thickBot="1" x14ac:dyDescent="0.3">
      <c r="B51" s="16">
        <v>30</v>
      </c>
      <c r="C51" s="17">
        <v>22</v>
      </c>
      <c r="D51" s="13" t="s">
        <v>144</v>
      </c>
      <c r="E51" s="13" t="s">
        <v>190</v>
      </c>
      <c r="F51" s="18" t="s">
        <v>38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2"/>
        <v>3477.82</v>
      </c>
      <c r="Q51" s="19">
        <v>155.9</v>
      </c>
      <c r="R51" s="10">
        <f t="shared" si="3"/>
        <v>3321.92</v>
      </c>
      <c r="S51" s="19">
        <v>0</v>
      </c>
    </row>
    <row r="52" spans="2:19" ht="75.75" customHeight="1" thickBot="1" x14ac:dyDescent="0.3">
      <c r="B52" s="16">
        <v>31</v>
      </c>
      <c r="C52" s="17">
        <v>22</v>
      </c>
      <c r="D52" s="13" t="s">
        <v>90</v>
      </c>
      <c r="E52" s="13" t="s">
        <v>63</v>
      </c>
      <c r="F52" s="18" t="s">
        <v>38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60.75" thickBot="1" x14ac:dyDescent="0.3">
      <c r="B53" s="16">
        <v>32</v>
      </c>
      <c r="C53" s="17">
        <v>11</v>
      </c>
      <c r="D53" s="13" t="s">
        <v>48</v>
      </c>
      <c r="E53" s="13" t="s">
        <v>91</v>
      </c>
      <c r="F53" s="18" t="s">
        <v>49</v>
      </c>
      <c r="G53" s="19">
        <v>10434</v>
      </c>
      <c r="H53" s="19">
        <v>8133.21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18817.21</v>
      </c>
      <c r="Q53" s="19">
        <v>1967.92</v>
      </c>
      <c r="R53" s="10">
        <f t="shared" si="1"/>
        <v>16849.29</v>
      </c>
      <c r="S53" s="19">
        <v>500</v>
      </c>
    </row>
    <row r="54" spans="2:19" ht="90.75" customHeight="1" thickBot="1" x14ac:dyDescent="0.3">
      <c r="B54" s="16">
        <v>33</v>
      </c>
      <c r="C54" s="17">
        <v>22</v>
      </c>
      <c r="D54" s="13" t="s">
        <v>191</v>
      </c>
      <c r="E54" s="13" t="s">
        <v>92</v>
      </c>
      <c r="F54" s="18" t="s">
        <v>49</v>
      </c>
      <c r="G54" s="19">
        <v>0</v>
      </c>
      <c r="H54" s="19">
        <v>4000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4250</v>
      </c>
      <c r="Q54" s="19">
        <v>193.2</v>
      </c>
      <c r="R54" s="10">
        <f t="shared" si="1"/>
        <v>4056.8</v>
      </c>
      <c r="S54" s="19">
        <v>0</v>
      </c>
    </row>
    <row r="55" spans="2:19" ht="90.75" customHeight="1" thickBot="1" x14ac:dyDescent="0.3">
      <c r="B55" s="16">
        <v>34</v>
      </c>
      <c r="C55" s="17">
        <v>11</v>
      </c>
      <c r="D55" s="13" t="s">
        <v>50</v>
      </c>
      <c r="E55" s="13" t="s">
        <v>93</v>
      </c>
      <c r="F55" s="18" t="s">
        <v>49</v>
      </c>
      <c r="G55" s="19">
        <v>0</v>
      </c>
      <c r="H55" s="19">
        <v>3559.24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3809.24</v>
      </c>
      <c r="Q55" s="19">
        <v>421.06</v>
      </c>
      <c r="R55" s="10">
        <f t="shared" si="1"/>
        <v>3388.18</v>
      </c>
      <c r="S55" s="19">
        <v>0</v>
      </c>
    </row>
    <row r="56" spans="2:19" ht="90.75" customHeight="1" thickBot="1" x14ac:dyDescent="0.3">
      <c r="B56" s="16">
        <v>35</v>
      </c>
      <c r="C56" s="17">
        <v>22</v>
      </c>
      <c r="D56" s="13" t="s">
        <v>164</v>
      </c>
      <c r="E56" s="13" t="s">
        <v>165</v>
      </c>
      <c r="F56" s="18" t="s">
        <v>49</v>
      </c>
      <c r="G56" s="19">
        <v>0</v>
      </c>
      <c r="H56" s="19">
        <v>3227.82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3477.82</v>
      </c>
      <c r="Q56" s="19">
        <v>155.9</v>
      </c>
      <c r="R56" s="10">
        <f t="shared" si="1"/>
        <v>3321.92</v>
      </c>
      <c r="S56" s="19">
        <v>0</v>
      </c>
    </row>
    <row r="57" spans="2:19" ht="114" customHeight="1" thickBot="1" x14ac:dyDescent="0.3">
      <c r="B57" s="16">
        <v>36</v>
      </c>
      <c r="C57" s="17">
        <v>22</v>
      </c>
      <c r="D57" s="29" t="s">
        <v>156</v>
      </c>
      <c r="E57" s="31" t="s">
        <v>157</v>
      </c>
      <c r="F57" s="18" t="s">
        <v>49</v>
      </c>
      <c r="G57" s="19">
        <v>0</v>
      </c>
      <c r="H57" s="19">
        <v>3227.82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3477.82</v>
      </c>
      <c r="Q57" s="19">
        <v>155.9</v>
      </c>
      <c r="R57" s="10">
        <f t="shared" si="1"/>
        <v>3321.92</v>
      </c>
      <c r="S57" s="19">
        <v>0</v>
      </c>
    </row>
    <row r="58" spans="2:19" ht="105.75" customHeight="1" thickBot="1" x14ac:dyDescent="0.3">
      <c r="B58" s="16">
        <v>37</v>
      </c>
      <c r="C58" s="17">
        <v>11</v>
      </c>
      <c r="D58" s="13" t="s">
        <v>51</v>
      </c>
      <c r="E58" s="13" t="s">
        <v>94</v>
      </c>
      <c r="F58" s="18" t="s">
        <v>52</v>
      </c>
      <c r="G58" s="19">
        <v>0</v>
      </c>
      <c r="H58" s="19">
        <v>7479.46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7729.46</v>
      </c>
      <c r="Q58" s="22" t="s">
        <v>53</v>
      </c>
      <c r="R58" s="10">
        <v>6702.41</v>
      </c>
      <c r="S58" s="19">
        <v>0</v>
      </c>
    </row>
    <row r="59" spans="2:19" ht="105.75" thickBot="1" x14ac:dyDescent="0.3">
      <c r="B59" s="16">
        <v>38</v>
      </c>
      <c r="C59" s="17">
        <v>22</v>
      </c>
      <c r="D59" s="13" t="s">
        <v>54</v>
      </c>
      <c r="E59" s="13" t="s">
        <v>127</v>
      </c>
      <c r="F59" s="18" t="s">
        <v>52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148.6</v>
      </c>
      <c r="R59" s="10">
        <f t="shared" si="1"/>
        <v>3329.2200000000003</v>
      </c>
      <c r="S59" s="19">
        <v>0</v>
      </c>
    </row>
    <row r="60" spans="2:19" ht="100.5" thickBot="1" x14ac:dyDescent="0.3">
      <c r="B60" s="7">
        <v>39</v>
      </c>
      <c r="C60" s="8">
        <v>22</v>
      </c>
      <c r="D60" s="29" t="s">
        <v>128</v>
      </c>
      <c r="E60" s="30" t="s">
        <v>55</v>
      </c>
      <c r="F60" s="18" t="s">
        <v>52</v>
      </c>
      <c r="G60" s="10">
        <v>0</v>
      </c>
      <c r="H60" s="10">
        <v>3940.32</v>
      </c>
      <c r="I60" s="10">
        <v>0</v>
      </c>
      <c r="J60" s="10">
        <v>0</v>
      </c>
      <c r="K60" s="10">
        <v>0</v>
      </c>
      <c r="L60" s="10">
        <v>0</v>
      </c>
      <c r="M60" s="10">
        <v>250</v>
      </c>
      <c r="N60" s="10">
        <v>0</v>
      </c>
      <c r="O60" s="10">
        <v>0</v>
      </c>
      <c r="P60" s="10">
        <f t="shared" si="0"/>
        <v>4190.32</v>
      </c>
      <c r="Q60" s="10">
        <v>155.9</v>
      </c>
      <c r="R60" s="10">
        <f t="shared" si="1"/>
        <v>4034.4199999999996</v>
      </c>
      <c r="S60" s="10">
        <v>0</v>
      </c>
    </row>
    <row r="61" spans="2:19" ht="100.5" thickBot="1" x14ac:dyDescent="0.3">
      <c r="B61" s="16">
        <v>40</v>
      </c>
      <c r="C61" s="17">
        <v>22</v>
      </c>
      <c r="D61" s="29" t="s">
        <v>129</v>
      </c>
      <c r="E61" s="30" t="s">
        <v>130</v>
      </c>
      <c r="F61" s="18" t="s">
        <v>52</v>
      </c>
      <c r="G61" s="19">
        <v>0</v>
      </c>
      <c r="H61" s="19">
        <v>3800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4050</v>
      </c>
      <c r="Q61" s="19">
        <v>155.9</v>
      </c>
      <c r="R61" s="10">
        <f t="shared" si="1"/>
        <v>3894.1</v>
      </c>
      <c r="S61" s="19">
        <v>0</v>
      </c>
    </row>
    <row r="62" spans="2:19" ht="114.75" customHeight="1" thickBot="1" x14ac:dyDescent="0.3">
      <c r="B62" s="16">
        <v>41</v>
      </c>
      <c r="C62" s="17">
        <v>22</v>
      </c>
      <c r="D62" s="29" t="s">
        <v>131</v>
      </c>
      <c r="E62" s="31" t="s">
        <v>132</v>
      </c>
      <c r="F62" s="18" t="s">
        <v>52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90.75" customHeight="1" thickBot="1" x14ac:dyDescent="0.3">
      <c r="B63" s="16">
        <v>42</v>
      </c>
      <c r="C63" s="17">
        <v>22</v>
      </c>
      <c r="D63" s="27" t="s">
        <v>133</v>
      </c>
      <c r="E63" s="13" t="s">
        <v>56</v>
      </c>
      <c r="F63" s="18" t="s">
        <v>57</v>
      </c>
      <c r="G63" s="19">
        <v>0</v>
      </c>
      <c r="H63" s="19">
        <v>3727.82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3977.82</v>
      </c>
      <c r="Q63" s="19">
        <v>155.9</v>
      </c>
      <c r="R63" s="10">
        <f t="shared" si="1"/>
        <v>3821.92</v>
      </c>
      <c r="S63" s="19">
        <v>0</v>
      </c>
    </row>
    <row r="64" spans="2:19" ht="90.75" customHeight="1" thickBot="1" x14ac:dyDescent="0.3">
      <c r="B64" s="16">
        <v>43</v>
      </c>
      <c r="C64" s="17">
        <v>22</v>
      </c>
      <c r="D64" s="13" t="s">
        <v>58</v>
      </c>
      <c r="E64" s="13" t="s">
        <v>59</v>
      </c>
      <c r="F64" s="18" t="s">
        <v>57</v>
      </c>
      <c r="G64" s="19">
        <v>0</v>
      </c>
      <c r="H64" s="19">
        <v>3227.82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3477.82</v>
      </c>
      <c r="Q64" s="19">
        <v>155.9</v>
      </c>
      <c r="R64" s="10">
        <f t="shared" si="1"/>
        <v>3321.92</v>
      </c>
      <c r="S64" s="19">
        <v>0</v>
      </c>
    </row>
    <row r="65" spans="2:19" ht="75.75" thickBot="1" x14ac:dyDescent="0.3">
      <c r="B65" s="16">
        <v>44</v>
      </c>
      <c r="C65" s="17">
        <v>22</v>
      </c>
      <c r="D65" s="27" t="s">
        <v>134</v>
      </c>
      <c r="E65" s="13" t="s">
        <v>60</v>
      </c>
      <c r="F65" s="18" t="s">
        <v>57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23.75" customHeight="1" thickBot="1" x14ac:dyDescent="0.3">
      <c r="B66" s="16">
        <v>45</v>
      </c>
      <c r="C66" s="17">
        <v>22</v>
      </c>
      <c r="D66" s="29" t="s">
        <v>137</v>
      </c>
      <c r="E66" s="32" t="s">
        <v>135</v>
      </c>
      <c r="F66" s="18" t="s">
        <v>61</v>
      </c>
      <c r="G66" s="19">
        <v>0</v>
      </c>
      <c r="H66" s="19">
        <v>6000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6250</v>
      </c>
      <c r="Q66" s="19">
        <v>289.8</v>
      </c>
      <c r="R66" s="10">
        <f t="shared" si="1"/>
        <v>5960.2</v>
      </c>
      <c r="S66" s="19">
        <v>0</v>
      </c>
    </row>
    <row r="67" spans="2:19" ht="77.25" thickBot="1" x14ac:dyDescent="0.3">
      <c r="B67" s="16">
        <v>46</v>
      </c>
      <c r="C67" s="17">
        <v>22</v>
      </c>
      <c r="D67" s="29" t="s">
        <v>192</v>
      </c>
      <c r="E67" s="31" t="s">
        <v>95</v>
      </c>
      <c r="F67" s="18" t="s">
        <v>61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ht="105.75" customHeight="1" thickBot="1" x14ac:dyDescent="0.3">
      <c r="B68" s="16">
        <v>47</v>
      </c>
      <c r="C68" s="17">
        <v>22</v>
      </c>
      <c r="D68" s="13" t="s">
        <v>136</v>
      </c>
      <c r="E68" s="13" t="s">
        <v>193</v>
      </c>
      <c r="F68" s="18" t="s">
        <v>61</v>
      </c>
      <c r="G68" s="19">
        <v>0</v>
      </c>
      <c r="H68" s="19">
        <v>3227.82</v>
      </c>
      <c r="I68" s="19">
        <v>0</v>
      </c>
      <c r="J68" s="19">
        <v>0</v>
      </c>
      <c r="K68" s="19">
        <v>0</v>
      </c>
      <c r="L68" s="19">
        <v>0</v>
      </c>
      <c r="M68" s="19">
        <v>250</v>
      </c>
      <c r="N68" s="19">
        <v>0</v>
      </c>
      <c r="O68" s="19">
        <v>0</v>
      </c>
      <c r="P68" s="10">
        <f t="shared" si="0"/>
        <v>3477.82</v>
      </c>
      <c r="Q68" s="19">
        <v>155.9</v>
      </c>
      <c r="R68" s="10">
        <f t="shared" si="1"/>
        <v>3321.92</v>
      </c>
      <c r="S68" s="19">
        <v>0</v>
      </c>
    </row>
    <row r="69" spans="2:19" ht="105.75" customHeight="1" thickBot="1" x14ac:dyDescent="0.3">
      <c r="B69" s="16">
        <v>48</v>
      </c>
      <c r="C69" s="17">
        <v>22</v>
      </c>
      <c r="D69" s="13" t="s">
        <v>194</v>
      </c>
      <c r="E69" s="13" t="s">
        <v>139</v>
      </c>
      <c r="F69" s="18" t="s">
        <v>64</v>
      </c>
      <c r="G69" s="19">
        <v>0</v>
      </c>
      <c r="H69" s="19">
        <v>3227.82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3477.82</v>
      </c>
      <c r="Q69" s="19">
        <v>155.9</v>
      </c>
      <c r="R69" s="10">
        <f t="shared" si="1"/>
        <v>3321.92</v>
      </c>
      <c r="S69" s="19">
        <v>0</v>
      </c>
    </row>
    <row r="70" spans="2:19" ht="150.75" customHeight="1" thickBot="1" x14ac:dyDescent="0.3">
      <c r="B70" s="16">
        <v>49</v>
      </c>
      <c r="C70" s="17">
        <v>22</v>
      </c>
      <c r="D70" s="36" t="s">
        <v>154</v>
      </c>
      <c r="E70" s="11" t="s">
        <v>155</v>
      </c>
      <c r="F70" s="11" t="s">
        <v>155</v>
      </c>
      <c r="G70" s="19">
        <v>0</v>
      </c>
      <c r="H70" s="19">
        <v>3227.82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3477.82</v>
      </c>
      <c r="Q70" s="19">
        <v>155.9</v>
      </c>
      <c r="R70" s="10">
        <f t="shared" si="1"/>
        <v>3321.92</v>
      </c>
      <c r="S70" s="19">
        <v>0</v>
      </c>
    </row>
    <row r="71" spans="2:19" ht="90.75" customHeight="1" thickBot="1" x14ac:dyDescent="0.3">
      <c r="B71" s="16">
        <v>50</v>
      </c>
      <c r="C71" s="17">
        <v>22</v>
      </c>
      <c r="D71" s="13" t="s">
        <v>158</v>
      </c>
      <c r="E71" s="13" t="s">
        <v>159</v>
      </c>
      <c r="F71" s="18" t="s">
        <v>159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90.75" customHeight="1" thickBot="1" x14ac:dyDescent="0.3">
      <c r="B72" s="16">
        <v>51</v>
      </c>
      <c r="C72" s="17">
        <v>29</v>
      </c>
      <c r="D72" s="26" t="s">
        <v>140</v>
      </c>
      <c r="E72" s="13" t="s">
        <v>65</v>
      </c>
      <c r="F72" s="18" t="s">
        <v>66</v>
      </c>
      <c r="G72" s="19">
        <v>0</v>
      </c>
      <c r="H72" s="19">
        <v>7000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0">
        <f t="shared" si="0"/>
        <v>7000</v>
      </c>
      <c r="Q72" s="19">
        <v>0</v>
      </c>
      <c r="R72" s="10">
        <f t="shared" si="1"/>
        <v>7000</v>
      </c>
      <c r="S72" s="19">
        <v>0</v>
      </c>
    </row>
    <row r="73" spans="2:19" ht="90.75" customHeight="1" thickBot="1" x14ac:dyDescent="0.3">
      <c r="B73" s="16">
        <v>52</v>
      </c>
      <c r="C73" s="17">
        <v>11</v>
      </c>
      <c r="D73" s="13" t="s">
        <v>67</v>
      </c>
      <c r="E73" s="13" t="s">
        <v>65</v>
      </c>
      <c r="F73" s="18" t="s">
        <v>66</v>
      </c>
      <c r="G73" s="19">
        <v>0</v>
      </c>
      <c r="H73" s="19">
        <v>4000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4250</v>
      </c>
      <c r="Q73" s="19">
        <v>196.04</v>
      </c>
      <c r="R73" s="10">
        <f t="shared" si="1"/>
        <v>4053.96</v>
      </c>
      <c r="S73" s="19">
        <v>0</v>
      </c>
    </row>
    <row r="74" spans="2:19" ht="75.75" customHeight="1" thickBot="1" x14ac:dyDescent="0.3">
      <c r="B74" s="16">
        <v>53</v>
      </c>
      <c r="C74" s="17">
        <v>22</v>
      </c>
      <c r="D74" s="26" t="s">
        <v>141</v>
      </c>
      <c r="E74" s="13" t="s">
        <v>68</v>
      </c>
      <c r="F74" s="18" t="s">
        <v>66</v>
      </c>
      <c r="G74" s="19">
        <v>0</v>
      </c>
      <c r="H74" s="19">
        <v>5000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5250</v>
      </c>
      <c r="Q74" s="19">
        <v>193.2</v>
      </c>
      <c r="R74" s="10">
        <f t="shared" si="1"/>
        <v>5056.8</v>
      </c>
      <c r="S74" s="19">
        <v>0</v>
      </c>
    </row>
    <row r="75" spans="2:19" ht="75.75" customHeight="1" thickBot="1" x14ac:dyDescent="0.3">
      <c r="B75" s="16">
        <v>54</v>
      </c>
      <c r="C75" s="17">
        <v>22</v>
      </c>
      <c r="D75" s="26" t="s">
        <v>143</v>
      </c>
      <c r="E75" s="13" t="s">
        <v>68</v>
      </c>
      <c r="F75" s="18" t="s">
        <v>66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75.75" customHeight="1" thickBot="1" x14ac:dyDescent="0.3">
      <c r="B76" s="16">
        <v>55</v>
      </c>
      <c r="C76" s="17">
        <v>22</v>
      </c>
      <c r="D76" s="26" t="s">
        <v>195</v>
      </c>
      <c r="E76" s="13" t="s">
        <v>68</v>
      </c>
      <c r="F76" s="18" t="s">
        <v>66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60.75" thickBot="1" x14ac:dyDescent="0.3">
      <c r="B77" s="16">
        <v>56</v>
      </c>
      <c r="C77" s="17">
        <v>11</v>
      </c>
      <c r="D77" s="13" t="s">
        <v>69</v>
      </c>
      <c r="E77" s="13" t="s">
        <v>68</v>
      </c>
      <c r="F77" s="18" t="s">
        <v>66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60.75" thickBot="1" x14ac:dyDescent="0.3">
      <c r="B78" s="16">
        <v>57</v>
      </c>
      <c r="C78" s="17">
        <v>11</v>
      </c>
      <c r="D78" s="37" t="s">
        <v>145</v>
      </c>
      <c r="E78" s="37" t="s">
        <v>68</v>
      </c>
      <c r="F78" s="18" t="s">
        <v>66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60.75" thickBot="1" x14ac:dyDescent="0.3">
      <c r="B79" s="16">
        <v>58</v>
      </c>
      <c r="C79" s="17">
        <v>22</v>
      </c>
      <c r="D79" s="41" t="s">
        <v>207</v>
      </c>
      <c r="E79" s="28" t="s">
        <v>210</v>
      </c>
      <c r="F79" s="18" t="s">
        <v>66</v>
      </c>
      <c r="G79" s="19">
        <v>0</v>
      </c>
      <c r="H79" s="19">
        <v>3500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3750</v>
      </c>
      <c r="Q79" s="19">
        <v>155.9</v>
      </c>
      <c r="R79" s="10">
        <f t="shared" si="1"/>
        <v>3594.1</v>
      </c>
      <c r="S79" s="19">
        <v>0</v>
      </c>
    </row>
    <row r="80" spans="2:19" ht="60.75" thickBot="1" x14ac:dyDescent="0.3">
      <c r="B80" s="16">
        <v>59</v>
      </c>
      <c r="C80" s="40">
        <v>22</v>
      </c>
      <c r="D80" s="28" t="s">
        <v>146</v>
      </c>
      <c r="E80" s="50" t="s">
        <v>68</v>
      </c>
      <c r="F80" s="18" t="s">
        <v>66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3477.82</v>
      </c>
      <c r="Q80" s="19">
        <v>155.9</v>
      </c>
      <c r="R80" s="10">
        <f t="shared" si="1"/>
        <v>3321.92</v>
      </c>
      <c r="S80" s="19">
        <v>0</v>
      </c>
    </row>
    <row r="81" spans="2:19" ht="74.25" customHeight="1" thickBot="1" x14ac:dyDescent="0.3">
      <c r="B81" s="16">
        <v>60</v>
      </c>
      <c r="C81" s="17">
        <v>11</v>
      </c>
      <c r="D81" s="28" t="s">
        <v>96</v>
      </c>
      <c r="E81" s="28" t="s">
        <v>97</v>
      </c>
      <c r="F81" s="18" t="s">
        <v>66</v>
      </c>
      <c r="G81" s="19">
        <v>0</v>
      </c>
      <c r="H81" s="19">
        <v>6652.22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6902.22</v>
      </c>
      <c r="Q81" s="19">
        <v>155.9</v>
      </c>
      <c r="R81" s="10">
        <f t="shared" si="1"/>
        <v>6746.3200000000006</v>
      </c>
      <c r="S81" s="19">
        <v>0</v>
      </c>
    </row>
    <row r="82" spans="2:19" ht="45.75" thickBot="1" x14ac:dyDescent="0.3">
      <c r="B82" s="16">
        <v>61</v>
      </c>
      <c r="C82" s="17">
        <v>22</v>
      </c>
      <c r="D82" s="13" t="s">
        <v>98</v>
      </c>
      <c r="E82" s="13" t="s">
        <v>68</v>
      </c>
      <c r="F82" s="18" t="s">
        <v>66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3477.82</v>
      </c>
      <c r="Q82" s="19">
        <v>155.9</v>
      </c>
      <c r="R82" s="10">
        <f t="shared" si="1"/>
        <v>3321.92</v>
      </c>
      <c r="S82" s="19">
        <v>0</v>
      </c>
    </row>
    <row r="83" spans="2:19" ht="45.75" thickBot="1" x14ac:dyDescent="0.3">
      <c r="B83" s="16">
        <v>62</v>
      </c>
      <c r="C83" s="17">
        <v>22</v>
      </c>
      <c r="D83" s="13" t="s">
        <v>160</v>
      </c>
      <c r="E83" s="13" t="s">
        <v>68</v>
      </c>
      <c r="F83" s="18" t="s">
        <v>66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60.75" thickBot="1" x14ac:dyDescent="0.3">
      <c r="B84" s="16">
        <v>63</v>
      </c>
      <c r="C84" s="17">
        <v>22</v>
      </c>
      <c r="D84" s="13" t="s">
        <v>177</v>
      </c>
      <c r="E84" s="13" t="s">
        <v>68</v>
      </c>
      <c r="F84" s="18" t="s">
        <v>66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ref="P84" si="4">SUM(G84:O84)</f>
        <v>3477.82</v>
      </c>
      <c r="Q84" s="19">
        <v>155.9</v>
      </c>
      <c r="R84" s="10">
        <f t="shared" ref="R84" si="5">P84-Q84</f>
        <v>3321.92</v>
      </c>
      <c r="S84" s="19">
        <v>0</v>
      </c>
    </row>
    <row r="85" spans="2:19" ht="60.75" thickBot="1" x14ac:dyDescent="0.3">
      <c r="B85" s="16">
        <v>64</v>
      </c>
      <c r="C85" s="17">
        <v>22</v>
      </c>
      <c r="D85" s="13" t="s">
        <v>178</v>
      </c>
      <c r="E85" s="13" t="s">
        <v>68</v>
      </c>
      <c r="F85" s="18" t="s">
        <v>66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ref="P85" si="6">SUM(G85:O85)</f>
        <v>3477.82</v>
      </c>
      <c r="Q85" s="19">
        <v>155.9</v>
      </c>
      <c r="R85" s="10">
        <f t="shared" ref="R85" si="7">P85-Q85</f>
        <v>3321.92</v>
      </c>
      <c r="S85" s="19">
        <v>0</v>
      </c>
    </row>
    <row r="86" spans="2:19" ht="60.75" thickBot="1" x14ac:dyDescent="0.3">
      <c r="B86" s="16">
        <v>65</v>
      </c>
      <c r="C86" s="17">
        <v>22</v>
      </c>
      <c r="D86" s="13" t="s">
        <v>179</v>
      </c>
      <c r="E86" s="13" t="s">
        <v>68</v>
      </c>
      <c r="F86" s="18" t="s">
        <v>66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" si="8">SUM(G86:O86)</f>
        <v>3477.82</v>
      </c>
      <c r="Q86" s="19">
        <v>155.9</v>
      </c>
      <c r="R86" s="10">
        <f t="shared" ref="R86" si="9">P86-Q86</f>
        <v>3321.92</v>
      </c>
      <c r="S86" s="19">
        <v>0</v>
      </c>
    </row>
    <row r="87" spans="2:19" ht="60.75" thickBot="1" x14ac:dyDescent="0.3">
      <c r="B87" s="16">
        <v>66</v>
      </c>
      <c r="C87" s="17">
        <v>22</v>
      </c>
      <c r="D87" s="13" t="s">
        <v>70</v>
      </c>
      <c r="E87" s="13" t="s">
        <v>68</v>
      </c>
      <c r="F87" s="18" t="s">
        <v>66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0"/>
        <v>3477.82</v>
      </c>
      <c r="Q87" s="19">
        <v>155.9</v>
      </c>
      <c r="R87" s="10">
        <f t="shared" si="1"/>
        <v>3321.92</v>
      </c>
      <c r="S87" s="19">
        <v>0</v>
      </c>
    </row>
    <row r="88" spans="2:19" ht="60.75" thickBot="1" x14ac:dyDescent="0.3">
      <c r="B88" s="16">
        <v>67</v>
      </c>
      <c r="C88" s="17">
        <v>22</v>
      </c>
      <c r="D88" s="13" t="s">
        <v>204</v>
      </c>
      <c r="E88" s="13" t="s">
        <v>68</v>
      </c>
      <c r="F88" s="18" t="s">
        <v>66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ref="P88" si="10">SUM(G88:O88)</f>
        <v>3477.82</v>
      </c>
      <c r="Q88" s="19">
        <v>155.9</v>
      </c>
      <c r="R88" s="10">
        <f t="shared" ref="R88" si="11">P88-Q88</f>
        <v>3321.92</v>
      </c>
      <c r="S88" s="19">
        <v>0</v>
      </c>
    </row>
    <row r="89" spans="2:19" ht="90.75" customHeight="1" thickBot="1" x14ac:dyDescent="0.3">
      <c r="B89" s="16">
        <v>68</v>
      </c>
      <c r="C89" s="17">
        <v>22</v>
      </c>
      <c r="D89" s="13" t="s">
        <v>161</v>
      </c>
      <c r="E89" s="13" t="s">
        <v>162</v>
      </c>
      <c r="F89" s="18" t="s">
        <v>71</v>
      </c>
      <c r="G89" s="19">
        <v>0</v>
      </c>
      <c r="H89" s="19">
        <v>7000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0"/>
        <v>7250</v>
      </c>
      <c r="Q89" s="19">
        <v>338.1</v>
      </c>
      <c r="R89" s="10">
        <f t="shared" si="1"/>
        <v>6911.9</v>
      </c>
      <c r="S89" s="19">
        <v>0</v>
      </c>
    </row>
    <row r="90" spans="2:19" ht="120.75" customHeight="1" thickBot="1" x14ac:dyDescent="0.3">
      <c r="B90" s="16">
        <v>69</v>
      </c>
      <c r="C90" s="17">
        <v>11</v>
      </c>
      <c r="D90" s="13" t="s">
        <v>72</v>
      </c>
      <c r="E90" s="13" t="s">
        <v>99</v>
      </c>
      <c r="F90" s="18" t="s">
        <v>71</v>
      </c>
      <c r="G90" s="19">
        <v>0</v>
      </c>
      <c r="H90" s="19">
        <v>3577.56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si="0"/>
        <v>3827.56</v>
      </c>
      <c r="Q90" s="19">
        <v>155.9</v>
      </c>
      <c r="R90" s="10">
        <f t="shared" si="1"/>
        <v>3671.66</v>
      </c>
      <c r="S90" s="19">
        <v>0</v>
      </c>
    </row>
    <row r="91" spans="2:19" ht="120.75" customHeight="1" thickBot="1" x14ac:dyDescent="0.3">
      <c r="B91" s="16">
        <v>70</v>
      </c>
      <c r="C91" s="17">
        <v>22</v>
      </c>
      <c r="D91" s="28" t="s">
        <v>202</v>
      </c>
      <c r="E91" s="13" t="s">
        <v>203</v>
      </c>
      <c r="F91" s="18" t="s">
        <v>71</v>
      </c>
      <c r="G91" s="19">
        <v>0</v>
      </c>
      <c r="H91" s="19">
        <v>3227.82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ref="P91" si="12">SUM(G91:O91)</f>
        <v>3477.82</v>
      </c>
      <c r="Q91" s="19">
        <v>155.9</v>
      </c>
      <c r="R91" s="10">
        <f t="shared" ref="R91" si="13">P91-Q91</f>
        <v>3321.92</v>
      </c>
      <c r="S91" s="19">
        <v>0</v>
      </c>
    </row>
    <row r="92" spans="2:19" ht="64.5" thickBot="1" x14ac:dyDescent="0.3">
      <c r="B92" s="16">
        <v>71</v>
      </c>
      <c r="C92" s="17">
        <v>11</v>
      </c>
      <c r="D92" s="34" t="s">
        <v>148</v>
      </c>
      <c r="E92" s="28" t="s">
        <v>73</v>
      </c>
      <c r="F92" s="18" t="s">
        <v>71</v>
      </c>
      <c r="G92" s="19">
        <v>0</v>
      </c>
      <c r="H92" s="19">
        <v>6500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ref="P92:P113" si="14">SUM(G92:O92)</f>
        <v>6750</v>
      </c>
      <c r="Q92" s="19">
        <v>155.9</v>
      </c>
      <c r="R92" s="10">
        <f t="shared" si="1"/>
        <v>6594.1</v>
      </c>
      <c r="S92" s="19">
        <v>0</v>
      </c>
    </row>
    <row r="93" spans="2:19" ht="64.5" thickBot="1" x14ac:dyDescent="0.3">
      <c r="B93" s="16">
        <v>72</v>
      </c>
      <c r="C93" s="17">
        <v>22</v>
      </c>
      <c r="D93" s="35" t="s">
        <v>147</v>
      </c>
      <c r="E93" s="13" t="s">
        <v>73</v>
      </c>
      <c r="F93" s="18" t="s">
        <v>71</v>
      </c>
      <c r="G93" s="19">
        <v>0</v>
      </c>
      <c r="H93" s="19">
        <v>3227.82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si="14"/>
        <v>3477.82</v>
      </c>
      <c r="Q93" s="19">
        <v>155.9</v>
      </c>
      <c r="R93" s="10">
        <f t="shared" ref="R93:R122" si="15">P93-Q93</f>
        <v>3321.92</v>
      </c>
      <c r="S93" s="19">
        <v>0</v>
      </c>
    </row>
    <row r="94" spans="2:19" ht="90.75" customHeight="1" thickBot="1" x14ac:dyDescent="0.3">
      <c r="B94" s="16">
        <v>73</v>
      </c>
      <c r="C94" s="17">
        <v>11</v>
      </c>
      <c r="D94" s="39" t="s">
        <v>163</v>
      </c>
      <c r="E94" s="13" t="s">
        <v>74</v>
      </c>
      <c r="F94" s="18" t="s">
        <v>71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si="14"/>
        <v>3477.82</v>
      </c>
      <c r="Q94" s="19">
        <v>155.9</v>
      </c>
      <c r="R94" s="10">
        <f t="shared" si="15"/>
        <v>3321.92</v>
      </c>
      <c r="S94" s="19">
        <v>0</v>
      </c>
    </row>
    <row r="95" spans="2:19" ht="90.75" customHeight="1" thickBot="1" x14ac:dyDescent="0.3">
      <c r="B95" s="16">
        <v>74</v>
      </c>
      <c r="C95" s="17">
        <v>22</v>
      </c>
      <c r="D95" s="13" t="s">
        <v>149</v>
      </c>
      <c r="E95" s="13" t="s">
        <v>74</v>
      </c>
      <c r="F95" s="18" t="s">
        <v>71</v>
      </c>
      <c r="G95" s="19">
        <v>0</v>
      </c>
      <c r="H95" s="19">
        <v>3227.82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si="14"/>
        <v>3477.82</v>
      </c>
      <c r="Q95" s="19">
        <v>155.9</v>
      </c>
      <c r="R95" s="10">
        <f t="shared" si="15"/>
        <v>3321.92</v>
      </c>
      <c r="S95" s="19">
        <v>0</v>
      </c>
    </row>
    <row r="96" spans="2:19" ht="90.75" customHeight="1" thickBot="1" x14ac:dyDescent="0.3">
      <c r="B96" s="16">
        <v>75</v>
      </c>
      <c r="C96" s="17">
        <v>22</v>
      </c>
      <c r="D96" s="13" t="s">
        <v>150</v>
      </c>
      <c r="E96" s="13" t="s">
        <v>74</v>
      </c>
      <c r="F96" s="18" t="s">
        <v>71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14"/>
        <v>3477.82</v>
      </c>
      <c r="Q96" s="19">
        <v>155.9</v>
      </c>
      <c r="R96" s="10">
        <f t="shared" si="15"/>
        <v>3321.92</v>
      </c>
      <c r="S96" s="19">
        <v>0</v>
      </c>
    </row>
    <row r="97" spans="2:19" ht="90.75" customHeight="1" thickBot="1" x14ac:dyDescent="0.3">
      <c r="B97" s="16">
        <v>76</v>
      </c>
      <c r="C97" s="17">
        <v>22</v>
      </c>
      <c r="D97" s="13" t="s">
        <v>100</v>
      </c>
      <c r="E97" s="13" t="s">
        <v>74</v>
      </c>
      <c r="F97" s="18" t="s">
        <v>71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14"/>
        <v>3477.82</v>
      </c>
      <c r="Q97" s="19">
        <v>1184.3800000000001</v>
      </c>
      <c r="R97" s="10">
        <f t="shared" si="15"/>
        <v>2293.44</v>
      </c>
      <c r="S97" s="19">
        <v>0</v>
      </c>
    </row>
    <row r="98" spans="2:19" ht="90.75" customHeight="1" thickBot="1" x14ac:dyDescent="0.3">
      <c r="B98" s="16">
        <v>77</v>
      </c>
      <c r="C98" s="17">
        <v>22</v>
      </c>
      <c r="D98" s="13" t="s">
        <v>75</v>
      </c>
      <c r="E98" s="13" t="s">
        <v>74</v>
      </c>
      <c r="F98" s="18" t="s">
        <v>71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14"/>
        <v>3477.82</v>
      </c>
      <c r="Q98" s="19">
        <v>155.9</v>
      </c>
      <c r="R98" s="10">
        <f t="shared" si="15"/>
        <v>3321.92</v>
      </c>
      <c r="S98" s="19">
        <v>0</v>
      </c>
    </row>
    <row r="99" spans="2:19" ht="90.75" customHeight="1" thickBot="1" x14ac:dyDescent="0.3">
      <c r="B99" s="16">
        <v>78</v>
      </c>
      <c r="C99" s="17">
        <v>22</v>
      </c>
      <c r="D99" s="13" t="s">
        <v>205</v>
      </c>
      <c r="E99" s="13" t="s">
        <v>74</v>
      </c>
      <c r="F99" s="18" t="s">
        <v>71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14"/>
        <v>3477.82</v>
      </c>
      <c r="Q99" s="19">
        <v>155.9</v>
      </c>
      <c r="R99" s="10">
        <f t="shared" si="15"/>
        <v>3321.92</v>
      </c>
      <c r="S99" s="19">
        <v>0</v>
      </c>
    </row>
    <row r="100" spans="2:19" ht="90.75" customHeight="1" thickBot="1" x14ac:dyDescent="0.3">
      <c r="B100" s="16">
        <v>79</v>
      </c>
      <c r="C100" s="17">
        <v>22</v>
      </c>
      <c r="D100" s="13" t="s">
        <v>76</v>
      </c>
      <c r="E100" s="13" t="s">
        <v>74</v>
      </c>
      <c r="F100" s="18" t="s">
        <v>71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14"/>
        <v>3477.82</v>
      </c>
      <c r="Q100" s="19">
        <v>155.9</v>
      </c>
      <c r="R100" s="10">
        <f t="shared" si="15"/>
        <v>3321.92</v>
      </c>
      <c r="S100" s="19">
        <v>0</v>
      </c>
    </row>
    <row r="101" spans="2:19" ht="64.5" thickBot="1" x14ac:dyDescent="0.3">
      <c r="B101" s="16">
        <v>80</v>
      </c>
      <c r="C101" s="17">
        <v>22</v>
      </c>
      <c r="D101" s="13" t="s">
        <v>151</v>
      </c>
      <c r="E101" s="13" t="s">
        <v>101</v>
      </c>
      <c r="F101" s="18" t="s">
        <v>71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si="14"/>
        <v>3477.82</v>
      </c>
      <c r="Q101" s="19">
        <v>155.9</v>
      </c>
      <c r="R101" s="10">
        <f t="shared" si="15"/>
        <v>3321.92</v>
      </c>
      <c r="S101" s="19">
        <v>0</v>
      </c>
    </row>
    <row r="102" spans="2:19" ht="105.75" customHeight="1" thickBot="1" x14ac:dyDescent="0.3">
      <c r="B102" s="16">
        <v>81</v>
      </c>
      <c r="C102" s="17">
        <v>22</v>
      </c>
      <c r="D102" s="13" t="s">
        <v>196</v>
      </c>
      <c r="E102" s="13" t="s">
        <v>102</v>
      </c>
      <c r="F102" s="18" t="s">
        <v>71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14"/>
        <v>3477.82</v>
      </c>
      <c r="Q102" s="19">
        <v>155.9</v>
      </c>
      <c r="R102" s="10">
        <f t="shared" si="15"/>
        <v>3321.92</v>
      </c>
      <c r="S102" s="19">
        <v>0</v>
      </c>
    </row>
    <row r="103" spans="2:19" ht="64.5" thickBot="1" x14ac:dyDescent="0.3">
      <c r="B103" s="16">
        <v>82</v>
      </c>
      <c r="C103" s="17">
        <v>22</v>
      </c>
      <c r="D103" s="13" t="s">
        <v>197</v>
      </c>
      <c r="E103" s="13" t="s">
        <v>101</v>
      </c>
      <c r="F103" s="18" t="s">
        <v>198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ref="P103:P111" si="16">SUM(G103:O103)</f>
        <v>3477.82</v>
      </c>
      <c r="Q103" s="19">
        <v>155.9</v>
      </c>
      <c r="R103" s="10">
        <f t="shared" ref="R103:R111" si="17">P103-Q103</f>
        <v>3321.92</v>
      </c>
      <c r="S103" s="19">
        <v>0</v>
      </c>
    </row>
    <row r="104" spans="2:19" ht="64.5" thickBot="1" x14ac:dyDescent="0.3">
      <c r="B104" s="16">
        <v>83</v>
      </c>
      <c r="C104" s="17">
        <v>22</v>
      </c>
      <c r="D104" s="13" t="s">
        <v>152</v>
      </c>
      <c r="E104" s="13" t="s">
        <v>103</v>
      </c>
      <c r="F104" s="18" t="s">
        <v>71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16"/>
        <v>3477.82</v>
      </c>
      <c r="Q104" s="19">
        <v>155.9</v>
      </c>
      <c r="R104" s="10">
        <f t="shared" si="17"/>
        <v>3321.92</v>
      </c>
      <c r="S104" s="19">
        <v>0</v>
      </c>
    </row>
    <row r="105" spans="2:19" ht="64.5" thickBot="1" x14ac:dyDescent="0.3">
      <c r="B105" s="16">
        <v>84</v>
      </c>
      <c r="C105" s="17">
        <v>22</v>
      </c>
      <c r="D105" s="13" t="s">
        <v>77</v>
      </c>
      <c r="E105" s="13" t="s">
        <v>104</v>
      </c>
      <c r="F105" s="18" t="s">
        <v>71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si="16"/>
        <v>3477.82</v>
      </c>
      <c r="Q105" s="19">
        <v>155.9</v>
      </c>
      <c r="R105" s="10">
        <f t="shared" si="17"/>
        <v>3321.92</v>
      </c>
      <c r="S105" s="19">
        <v>0</v>
      </c>
    </row>
    <row r="106" spans="2:19" ht="64.5" thickBot="1" x14ac:dyDescent="0.3">
      <c r="B106" s="16">
        <v>85</v>
      </c>
      <c r="C106" s="17">
        <v>22</v>
      </c>
      <c r="D106" s="13" t="s">
        <v>78</v>
      </c>
      <c r="E106" s="13" t="s">
        <v>105</v>
      </c>
      <c r="F106" s="18" t="s">
        <v>71</v>
      </c>
      <c r="G106" s="19">
        <v>0</v>
      </c>
      <c r="H106" s="19">
        <v>3227.82</v>
      </c>
      <c r="I106" s="19">
        <v>0</v>
      </c>
      <c r="J106" s="19">
        <v>0</v>
      </c>
      <c r="K106" s="19">
        <v>0</v>
      </c>
      <c r="L106" s="19">
        <v>0</v>
      </c>
      <c r="M106" s="19">
        <v>250</v>
      </c>
      <c r="N106" s="19">
        <v>0</v>
      </c>
      <c r="O106" s="19">
        <v>0</v>
      </c>
      <c r="P106" s="10">
        <f t="shared" si="16"/>
        <v>3477.82</v>
      </c>
      <c r="Q106" s="19">
        <v>155.9</v>
      </c>
      <c r="R106" s="10">
        <f t="shared" si="17"/>
        <v>3321.92</v>
      </c>
      <c r="S106" s="19">
        <v>0</v>
      </c>
    </row>
    <row r="107" spans="2:19" ht="60.75" customHeight="1" thickBot="1" x14ac:dyDescent="0.3">
      <c r="B107" s="16">
        <v>86</v>
      </c>
      <c r="C107" s="17">
        <v>22</v>
      </c>
      <c r="D107" s="13" t="s">
        <v>106</v>
      </c>
      <c r="E107" s="13" t="s">
        <v>105</v>
      </c>
      <c r="F107" s="18" t="s">
        <v>71</v>
      </c>
      <c r="G107" s="19">
        <v>0</v>
      </c>
      <c r="H107" s="19">
        <v>3227.82</v>
      </c>
      <c r="I107" s="19">
        <v>0</v>
      </c>
      <c r="J107" s="19">
        <v>0</v>
      </c>
      <c r="K107" s="19">
        <v>0</v>
      </c>
      <c r="L107" s="19">
        <v>0</v>
      </c>
      <c r="M107" s="19">
        <v>250</v>
      </c>
      <c r="N107" s="19">
        <v>0</v>
      </c>
      <c r="O107" s="19">
        <v>0</v>
      </c>
      <c r="P107" s="10">
        <f t="shared" si="16"/>
        <v>3477.82</v>
      </c>
      <c r="Q107" s="19">
        <v>155.9</v>
      </c>
      <c r="R107" s="10">
        <f t="shared" si="17"/>
        <v>3321.92</v>
      </c>
      <c r="S107" s="19">
        <v>0</v>
      </c>
    </row>
    <row r="108" spans="2:19" ht="64.5" thickBot="1" x14ac:dyDescent="0.3">
      <c r="B108" s="16">
        <v>87</v>
      </c>
      <c r="C108" s="17">
        <v>22</v>
      </c>
      <c r="D108" s="13" t="s">
        <v>79</v>
      </c>
      <c r="E108" s="13" t="s">
        <v>105</v>
      </c>
      <c r="F108" s="18" t="s">
        <v>71</v>
      </c>
      <c r="G108" s="19">
        <v>0</v>
      </c>
      <c r="H108" s="19">
        <v>3227.82</v>
      </c>
      <c r="I108" s="19">
        <v>0</v>
      </c>
      <c r="J108" s="19">
        <v>0</v>
      </c>
      <c r="K108" s="19">
        <v>0</v>
      </c>
      <c r="L108" s="19">
        <v>0</v>
      </c>
      <c r="M108" s="19">
        <v>250</v>
      </c>
      <c r="N108" s="19">
        <v>0</v>
      </c>
      <c r="O108" s="19">
        <v>0</v>
      </c>
      <c r="P108" s="10">
        <f t="shared" si="16"/>
        <v>3477.82</v>
      </c>
      <c r="Q108" s="19">
        <v>155.9</v>
      </c>
      <c r="R108" s="10">
        <f t="shared" si="17"/>
        <v>3321.92</v>
      </c>
      <c r="S108" s="19">
        <v>0</v>
      </c>
    </row>
    <row r="109" spans="2:19" ht="64.5" thickBot="1" x14ac:dyDescent="0.3">
      <c r="B109" s="16">
        <v>88</v>
      </c>
      <c r="C109" s="17">
        <v>22</v>
      </c>
      <c r="D109" s="13" t="s">
        <v>81</v>
      </c>
      <c r="E109" s="13" t="s">
        <v>105</v>
      </c>
      <c r="F109" s="18" t="s">
        <v>71</v>
      </c>
      <c r="G109" s="19">
        <v>0</v>
      </c>
      <c r="H109" s="19">
        <v>3227.82</v>
      </c>
      <c r="I109" s="19">
        <v>0</v>
      </c>
      <c r="J109" s="19">
        <v>0</v>
      </c>
      <c r="K109" s="19">
        <v>0</v>
      </c>
      <c r="L109" s="19">
        <v>0</v>
      </c>
      <c r="M109" s="19">
        <v>250</v>
      </c>
      <c r="N109" s="19">
        <v>0</v>
      </c>
      <c r="O109" s="19">
        <v>0</v>
      </c>
      <c r="P109" s="10">
        <f t="shared" si="16"/>
        <v>3477.82</v>
      </c>
      <c r="Q109" s="19">
        <v>155.9</v>
      </c>
      <c r="R109" s="10">
        <f t="shared" si="17"/>
        <v>3321.92</v>
      </c>
      <c r="S109" s="19">
        <v>0</v>
      </c>
    </row>
    <row r="110" spans="2:19" ht="64.5" thickBot="1" x14ac:dyDescent="0.3">
      <c r="B110" s="16">
        <v>89</v>
      </c>
      <c r="C110" s="17">
        <v>22</v>
      </c>
      <c r="D110" s="13" t="s">
        <v>153</v>
      </c>
      <c r="E110" s="13" t="s">
        <v>105</v>
      </c>
      <c r="F110" s="18" t="s">
        <v>71</v>
      </c>
      <c r="G110" s="19">
        <v>0</v>
      </c>
      <c r="H110" s="19">
        <v>3227.82</v>
      </c>
      <c r="I110" s="19">
        <v>0</v>
      </c>
      <c r="J110" s="19">
        <v>0</v>
      </c>
      <c r="K110" s="19">
        <v>0</v>
      </c>
      <c r="L110" s="19">
        <v>0</v>
      </c>
      <c r="M110" s="19">
        <v>250</v>
      </c>
      <c r="N110" s="19">
        <v>0</v>
      </c>
      <c r="O110" s="19">
        <v>0</v>
      </c>
      <c r="P110" s="10">
        <f t="shared" si="16"/>
        <v>3477.82</v>
      </c>
      <c r="Q110" s="19">
        <v>155.9</v>
      </c>
      <c r="R110" s="10">
        <f t="shared" si="17"/>
        <v>3321.92</v>
      </c>
      <c r="S110" s="19">
        <v>0</v>
      </c>
    </row>
    <row r="111" spans="2:19" ht="64.5" thickBot="1" x14ac:dyDescent="0.3">
      <c r="B111" s="16">
        <v>90</v>
      </c>
      <c r="C111" s="17">
        <v>22</v>
      </c>
      <c r="D111" s="13" t="s">
        <v>80</v>
      </c>
      <c r="E111" s="13" t="s">
        <v>105</v>
      </c>
      <c r="F111" s="18" t="s">
        <v>71</v>
      </c>
      <c r="G111" s="19">
        <v>0</v>
      </c>
      <c r="H111" s="19">
        <v>3227.82</v>
      </c>
      <c r="I111" s="19">
        <v>0</v>
      </c>
      <c r="J111" s="19">
        <v>0</v>
      </c>
      <c r="K111" s="19">
        <v>0</v>
      </c>
      <c r="L111" s="19">
        <v>0</v>
      </c>
      <c r="M111" s="19">
        <v>250</v>
      </c>
      <c r="N111" s="19">
        <v>0</v>
      </c>
      <c r="O111" s="19">
        <v>0</v>
      </c>
      <c r="P111" s="10">
        <f t="shared" si="16"/>
        <v>3477.82</v>
      </c>
      <c r="Q111" s="19">
        <v>155.9</v>
      </c>
      <c r="R111" s="10">
        <f t="shared" si="17"/>
        <v>3321.92</v>
      </c>
      <c r="S111" s="19">
        <v>0</v>
      </c>
    </row>
    <row r="112" spans="2:19" ht="64.5" thickBot="1" x14ac:dyDescent="0.3">
      <c r="B112" s="16">
        <v>91</v>
      </c>
      <c r="C112" s="17">
        <v>22</v>
      </c>
      <c r="D112" s="13" t="s">
        <v>206</v>
      </c>
      <c r="E112" s="13" t="s">
        <v>105</v>
      </c>
      <c r="F112" s="18" t="s">
        <v>71</v>
      </c>
      <c r="G112" s="19">
        <v>0</v>
      </c>
      <c r="H112" s="19">
        <v>3227.82</v>
      </c>
      <c r="I112" s="19">
        <v>0</v>
      </c>
      <c r="J112" s="19">
        <v>0</v>
      </c>
      <c r="K112" s="19">
        <v>0</v>
      </c>
      <c r="L112" s="19">
        <v>0</v>
      </c>
      <c r="M112" s="19">
        <v>250</v>
      </c>
      <c r="N112" s="19">
        <v>0</v>
      </c>
      <c r="O112" s="19">
        <v>0</v>
      </c>
      <c r="P112" s="10">
        <f t="shared" ref="P112" si="18">SUM(G112:O112)</f>
        <v>3477.82</v>
      </c>
      <c r="Q112" s="19">
        <v>155.9</v>
      </c>
      <c r="R112" s="10">
        <f t="shared" ref="R112" si="19">P112-Q112</f>
        <v>3321.92</v>
      </c>
      <c r="S112" s="19">
        <v>0</v>
      </c>
    </row>
    <row r="113" spans="2:19" ht="77.25" thickBot="1" x14ac:dyDescent="0.3">
      <c r="B113" s="16">
        <v>92</v>
      </c>
      <c r="C113" s="17">
        <v>185</v>
      </c>
      <c r="D113" s="18" t="s">
        <v>208</v>
      </c>
      <c r="E113" s="18" t="s">
        <v>84</v>
      </c>
      <c r="F113" s="18" t="s">
        <v>84</v>
      </c>
      <c r="G113" s="19">
        <v>0</v>
      </c>
      <c r="H113" s="19">
        <v>0</v>
      </c>
      <c r="I113" s="19">
        <v>8000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0">
        <f t="shared" si="14"/>
        <v>8000</v>
      </c>
      <c r="Q113" s="19">
        <v>0</v>
      </c>
      <c r="R113" s="10">
        <f t="shared" si="15"/>
        <v>8000</v>
      </c>
      <c r="S113" s="19">
        <v>0</v>
      </c>
    </row>
    <row r="114" spans="2:19" ht="39" thickBot="1" x14ac:dyDescent="0.3">
      <c r="B114" s="42">
        <v>93</v>
      </c>
      <c r="C114" s="7">
        <v>422</v>
      </c>
      <c r="D114" s="18" t="s">
        <v>166</v>
      </c>
      <c r="E114" s="18" t="s">
        <v>82</v>
      </c>
      <c r="F114" s="18" t="s">
        <v>82</v>
      </c>
      <c r="G114" s="19">
        <v>0</v>
      </c>
      <c r="H114" s="19">
        <v>700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0">
        <f t="shared" ref="P114:P122" si="20">SUM(G114:O114)</f>
        <v>700</v>
      </c>
      <c r="Q114" s="19">
        <v>0</v>
      </c>
      <c r="R114" s="10">
        <f t="shared" si="15"/>
        <v>700</v>
      </c>
      <c r="S114" s="19">
        <v>0</v>
      </c>
    </row>
    <row r="115" spans="2:19" ht="51.75" thickBot="1" x14ac:dyDescent="0.3">
      <c r="B115" s="42">
        <v>94</v>
      </c>
      <c r="C115" s="7">
        <v>422</v>
      </c>
      <c r="D115" s="18" t="s">
        <v>167</v>
      </c>
      <c r="E115" s="18" t="s">
        <v>82</v>
      </c>
      <c r="F115" s="18" t="s">
        <v>82</v>
      </c>
      <c r="G115" s="19">
        <v>0</v>
      </c>
      <c r="H115" s="19">
        <v>700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0">
        <f t="shared" si="20"/>
        <v>700</v>
      </c>
      <c r="Q115" s="19">
        <v>0</v>
      </c>
      <c r="R115" s="10">
        <f t="shared" si="15"/>
        <v>700</v>
      </c>
      <c r="S115" s="19">
        <v>0</v>
      </c>
    </row>
    <row r="116" spans="2:19" ht="39.75" customHeight="1" thickBot="1" x14ac:dyDescent="0.3">
      <c r="B116" s="38">
        <v>95</v>
      </c>
      <c r="C116" s="7">
        <v>422</v>
      </c>
      <c r="D116" s="18" t="s">
        <v>168</v>
      </c>
      <c r="E116" s="18" t="s">
        <v>82</v>
      </c>
      <c r="F116" s="18" t="s">
        <v>82</v>
      </c>
      <c r="G116" s="19">
        <v>0</v>
      </c>
      <c r="H116" s="19">
        <v>700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0">
        <f t="shared" si="20"/>
        <v>700</v>
      </c>
      <c r="Q116" s="19">
        <v>0</v>
      </c>
      <c r="R116" s="10">
        <f t="shared" si="15"/>
        <v>700</v>
      </c>
      <c r="S116" s="19">
        <v>0</v>
      </c>
    </row>
    <row r="117" spans="2:19" ht="51.75" thickBot="1" x14ac:dyDescent="0.3">
      <c r="B117" s="43">
        <v>96</v>
      </c>
      <c r="C117" s="17">
        <v>422</v>
      </c>
      <c r="D117" s="18" t="s">
        <v>169</v>
      </c>
      <c r="E117" s="18" t="s">
        <v>82</v>
      </c>
      <c r="F117" s="18" t="s">
        <v>82</v>
      </c>
      <c r="G117" s="19">
        <v>0</v>
      </c>
      <c r="H117" s="19">
        <v>700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0">
        <f t="shared" si="20"/>
        <v>700</v>
      </c>
      <c r="Q117" s="19">
        <v>0</v>
      </c>
      <c r="R117" s="10">
        <f t="shared" si="15"/>
        <v>700</v>
      </c>
      <c r="S117" s="19">
        <v>0</v>
      </c>
    </row>
    <row r="118" spans="2:19" ht="39" thickBot="1" x14ac:dyDescent="0.3">
      <c r="B118" s="43">
        <v>97</v>
      </c>
      <c r="C118" s="17">
        <v>422</v>
      </c>
      <c r="D118" s="18" t="s">
        <v>170</v>
      </c>
      <c r="E118" s="18" t="s">
        <v>82</v>
      </c>
      <c r="F118" s="18" t="s">
        <v>82</v>
      </c>
      <c r="G118" s="19">
        <v>0</v>
      </c>
      <c r="H118" s="19">
        <v>700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0">
        <f t="shared" si="20"/>
        <v>700</v>
      </c>
      <c r="Q118" s="19">
        <v>0</v>
      </c>
      <c r="R118" s="10">
        <f t="shared" si="15"/>
        <v>700</v>
      </c>
      <c r="S118" s="19">
        <v>0</v>
      </c>
    </row>
    <row r="119" spans="2:19" ht="39" thickBot="1" x14ac:dyDescent="0.3">
      <c r="B119" s="43">
        <v>98</v>
      </c>
      <c r="C119" s="17">
        <v>422</v>
      </c>
      <c r="D119" s="18" t="s">
        <v>171</v>
      </c>
      <c r="E119" s="18" t="s">
        <v>82</v>
      </c>
      <c r="F119" s="18" t="s">
        <v>82</v>
      </c>
      <c r="G119" s="19">
        <v>0</v>
      </c>
      <c r="H119" s="19">
        <v>700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0">
        <f t="shared" si="20"/>
        <v>700</v>
      </c>
      <c r="Q119" s="19">
        <v>0</v>
      </c>
      <c r="R119" s="10">
        <f t="shared" si="15"/>
        <v>700</v>
      </c>
      <c r="S119" s="19">
        <v>0</v>
      </c>
    </row>
    <row r="120" spans="2:19" ht="26.25" thickBot="1" x14ac:dyDescent="0.3">
      <c r="B120" s="43">
        <v>99</v>
      </c>
      <c r="C120" s="17">
        <v>183</v>
      </c>
      <c r="D120" s="18" t="s">
        <v>172</v>
      </c>
      <c r="E120" s="18" t="s">
        <v>83</v>
      </c>
      <c r="F120" s="18" t="s">
        <v>83</v>
      </c>
      <c r="G120" s="19">
        <v>0</v>
      </c>
      <c r="H120" s="19">
        <v>0</v>
      </c>
      <c r="I120" s="19">
        <v>10000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0">
        <f t="shared" si="20"/>
        <v>10000</v>
      </c>
      <c r="Q120" s="19">
        <v>0</v>
      </c>
      <c r="R120" s="10">
        <f t="shared" si="15"/>
        <v>10000</v>
      </c>
      <c r="S120" s="19">
        <v>0</v>
      </c>
    </row>
    <row r="121" spans="2:19" ht="37.5" customHeight="1" thickBot="1" x14ac:dyDescent="0.3">
      <c r="B121" s="43">
        <v>100</v>
      </c>
      <c r="C121" s="17">
        <v>184</v>
      </c>
      <c r="D121" s="18" t="s">
        <v>173</v>
      </c>
      <c r="E121" s="18" t="s">
        <v>209</v>
      </c>
      <c r="F121" s="18" t="s">
        <v>83</v>
      </c>
      <c r="G121" s="19">
        <v>0</v>
      </c>
      <c r="H121" s="19">
        <v>0</v>
      </c>
      <c r="I121" s="19">
        <v>9000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0">
        <f t="shared" si="20"/>
        <v>9000</v>
      </c>
      <c r="Q121" s="19">
        <v>0</v>
      </c>
      <c r="R121" s="10">
        <f t="shared" si="15"/>
        <v>9000</v>
      </c>
      <c r="S121" s="19">
        <v>0</v>
      </c>
    </row>
    <row r="122" spans="2:19" ht="51.75" thickBot="1" x14ac:dyDescent="0.3">
      <c r="B122" s="46">
        <v>101</v>
      </c>
      <c r="C122" s="17">
        <v>185</v>
      </c>
      <c r="D122" s="18" t="s">
        <v>174</v>
      </c>
      <c r="E122" s="18" t="s">
        <v>175</v>
      </c>
      <c r="F122" s="18" t="s">
        <v>180</v>
      </c>
      <c r="G122" s="19">
        <v>0</v>
      </c>
      <c r="H122" s="19">
        <v>0</v>
      </c>
      <c r="I122" s="19">
        <v>6300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0">
        <f t="shared" si="20"/>
        <v>6300</v>
      </c>
      <c r="Q122" s="19">
        <v>0</v>
      </c>
      <c r="R122" s="10">
        <f t="shared" si="15"/>
        <v>6300</v>
      </c>
      <c r="S122" s="19">
        <v>0</v>
      </c>
    </row>
    <row r="123" spans="2:19" ht="25.5" customHeight="1" thickBot="1" x14ac:dyDescent="0.4">
      <c r="B123" s="47" t="s">
        <v>85</v>
      </c>
      <c r="C123" s="48"/>
      <c r="D123" s="48"/>
      <c r="E123" s="48"/>
      <c r="F123" s="49"/>
      <c r="G123" s="44">
        <f t="shared" ref="G123:S123" si="21">SUM(G22:G122)</f>
        <v>93906</v>
      </c>
      <c r="H123" s="44">
        <f t="shared" si="21"/>
        <v>355691.73000000033</v>
      </c>
      <c r="I123" s="44">
        <f t="shared" si="21"/>
        <v>33300</v>
      </c>
      <c r="J123" s="44">
        <f t="shared" si="21"/>
        <v>0</v>
      </c>
      <c r="K123" s="44">
        <f t="shared" si="21"/>
        <v>0</v>
      </c>
      <c r="L123" s="44">
        <f t="shared" si="21"/>
        <v>0</v>
      </c>
      <c r="M123" s="44">
        <f t="shared" si="21"/>
        <v>20500</v>
      </c>
      <c r="N123" s="44">
        <f t="shared" si="21"/>
        <v>18500</v>
      </c>
      <c r="O123" s="44">
        <f t="shared" si="21"/>
        <v>0</v>
      </c>
      <c r="P123" s="44">
        <f t="shared" si="21"/>
        <v>521897.73000000033</v>
      </c>
      <c r="Q123" s="44">
        <f t="shared" si="21"/>
        <v>29096.780000000068</v>
      </c>
      <c r="R123" s="44">
        <f t="shared" si="21"/>
        <v>491773.89999999938</v>
      </c>
      <c r="S123" s="44">
        <f t="shared" si="21"/>
        <v>500</v>
      </c>
    </row>
  </sheetData>
  <mergeCells count="1">
    <mergeCell ref="B123:F123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2024-07-09T17:45:15Z</dcterms:modified>
</cp:coreProperties>
</file>